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555" windowHeight="7875" tabRatio="944" activeTab="0"/>
  </bookViews>
  <sheets>
    <sheet name="取扱について" sheetId="1" r:id="rId1"/>
    <sheet name="店別合計(記入例)" sheetId="2" r:id="rId2"/>
    <sheet name="工事別(記入例)" sheetId="3" r:id="rId3"/>
    <sheet name="本社・建築(山口･北九州)" sheetId="4" r:id="rId4"/>
    <sheet name="建築福岡" sheetId="5" r:id="rId5"/>
    <sheet name="下関支店" sheetId="6" r:id="rId6"/>
    <sheet name="山口支店" sheetId="7" r:id="rId7"/>
    <sheet name="宇部支店" sheetId="8" r:id="rId8"/>
    <sheet name="北九州支店" sheetId="9" r:id="rId9"/>
    <sheet name="周南支店" sheetId="10" r:id="rId10"/>
    <sheet name="福岡支店" sheetId="11" r:id="rId11"/>
    <sheet name="メンテナンス事業部" sheetId="12" r:id="rId12"/>
    <sheet name="工種コード一覧" sheetId="13" r:id="rId13"/>
  </sheets>
  <definedNames>
    <definedName name="工種">'工種コード一覧'!$A$2:$B$91</definedName>
    <definedName name="工種ｺｰﾄﾞ">'工種コード一覧'!$A$2:$A$91</definedName>
  </definedNames>
  <calcPr fullCalcOnLoad="1"/>
</workbook>
</file>

<file path=xl/sharedStrings.xml><?xml version="1.0" encoding="utf-8"?>
<sst xmlns="http://schemas.openxmlformats.org/spreadsheetml/2006/main" count="778" uniqueCount="225">
  <si>
    <t>業者コード</t>
  </si>
  <si>
    <t>工事コード</t>
  </si>
  <si>
    <t>代表者名</t>
  </si>
  <si>
    <t>電話番号</t>
  </si>
  <si>
    <t>注文番号</t>
  </si>
  <si>
    <t>工事内容・品名</t>
  </si>
  <si>
    <t>当月請求額</t>
  </si>
  <si>
    <t>税率</t>
  </si>
  <si>
    <t>消費税</t>
  </si>
  <si>
    <t>合計</t>
  </si>
  <si>
    <t>発注者</t>
  </si>
  <si>
    <t>部門長</t>
  </si>
  <si>
    <t>担当者</t>
  </si>
  <si>
    <t>※当社使用欄</t>
  </si>
  <si>
    <t>税抜金額</t>
  </si>
  <si>
    <t>円</t>
  </si>
  <si>
    <t>枚</t>
  </si>
  <si>
    <t>印</t>
  </si>
  <si>
    <t>店　　名</t>
  </si>
  <si>
    <t>店コード</t>
  </si>
  <si>
    <t>株式会社安成工務店　御中</t>
  </si>
  <si>
    <t>請 求 書（店別合計）</t>
  </si>
  <si>
    <t>お取引先　　各位</t>
  </si>
  <si>
    <t>専用請求書の取り扱いについて</t>
  </si>
  <si>
    <t>記入にあたっては「記入例」をご参照ください。</t>
  </si>
  <si>
    <r>
      <t>２．</t>
    </r>
    <r>
      <rPr>
        <b/>
        <sz val="11"/>
        <rFont val="ＭＳ 明朝"/>
        <family val="1"/>
      </rPr>
      <t>提出部数</t>
    </r>
  </si>
  <si>
    <t>提出部数は１部です。　</t>
  </si>
  <si>
    <t>請求書(店別合計)と請求書(工事別)をセットにして提出ください。</t>
  </si>
  <si>
    <r>
      <t>３．</t>
    </r>
    <r>
      <rPr>
        <b/>
        <sz val="11"/>
        <rFont val="ＭＳ 明朝"/>
        <family val="1"/>
      </rPr>
      <t>提出先</t>
    </r>
  </si>
  <si>
    <t>　※切り取って封筒宛名にご使用ください。</t>
  </si>
  <si>
    <t>●建築福岡、福岡支店</t>
  </si>
  <si>
    <t>山口県下関市綾羅木新町3-7-1</t>
  </si>
  <si>
    <t>福岡県福岡市博多区山王2-1-16</t>
  </si>
  <si>
    <t>株式会社　安成工務店</t>
  </si>
  <si>
    <t>●山口支店</t>
  </si>
  <si>
    <t>●宇部支店</t>
  </si>
  <si>
    <t>山口県山口市小郡黄金町13-33</t>
  </si>
  <si>
    <t>山口県宇部市東琴芝2-1-31</t>
  </si>
  <si>
    <t>●北九州支店</t>
  </si>
  <si>
    <t>●周南支店</t>
  </si>
  <si>
    <t>744-0075</t>
  </si>
  <si>
    <t>福岡県北九州市小倉南区田原新町2-4-1</t>
  </si>
  <si>
    <t>山口県下松市瑞穂町1-14-15</t>
  </si>
  <si>
    <t>４．提出期限</t>
  </si>
  <si>
    <t>月末締め翌月5日必着(休日の場合も同じです)</t>
  </si>
  <si>
    <t>②請求書原本には、必ず社印を押して提出してください。</t>
  </si>
  <si>
    <t>③取引先登録依頼書に記載された内容に基づいて処理をいたします。</t>
  </si>
  <si>
    <t>④新規取引の方は後日取引先登録依頼書をお送りいたしますので、</t>
  </si>
  <si>
    <t>大工手間</t>
  </si>
  <si>
    <t>契約金額
（税抜）</t>
  </si>
  <si>
    <t>当 月 請 求 額</t>
  </si>
  <si>
    <t>請　求　書 （工事別）</t>
  </si>
  <si>
    <t>工 事 名</t>
  </si>
  <si>
    <t>平　成</t>
  </si>
  <si>
    <t>工種
コード</t>
  </si>
  <si>
    <t>納品
のみ</t>
  </si>
  <si>
    <r>
      <rPr>
        <sz val="9"/>
        <color indexed="8"/>
        <rFont val="ＭＳ Ｐゴシック"/>
        <family val="3"/>
      </rPr>
      <t>前回迄の
請求金額</t>
    </r>
    <r>
      <rPr>
        <sz val="10"/>
        <color indexed="8"/>
        <rFont val="ＭＳ Ｐゴシック"/>
        <family val="3"/>
      </rPr>
      <t xml:space="preserve">
（税抜）</t>
    </r>
  </si>
  <si>
    <t>合　計</t>
  </si>
  <si>
    <t>経理担当</t>
  </si>
  <si>
    <t>住　　　所</t>
  </si>
  <si>
    <t>社　　　名</t>
  </si>
  <si>
    <t>【注意事項！】</t>
  </si>
  <si>
    <t>平 成</t>
  </si>
  <si>
    <t>住     所</t>
  </si>
  <si>
    <t>社     名</t>
  </si>
  <si>
    <t>【注意事項!】</t>
  </si>
  <si>
    <t xml:space="preserve">   工 事 別 請 求 書 枚 数</t>
  </si>
  <si>
    <t>　・納品のみの場合は、「納品のみ」欄に○を付けてください。</t>
  </si>
  <si>
    <t>　・納品の場合は、明細書等の詳細資料を添付してください。</t>
  </si>
  <si>
    <t>年</t>
  </si>
  <si>
    <t>　　下関支店</t>
  </si>
  <si>
    <t>　 　01</t>
  </si>
  <si>
    <t>消　　　費　　　税</t>
  </si>
  <si>
    <t>合　　　　　　　計</t>
  </si>
  <si>
    <t>２．提出期限を経過したものは、翌月扱いとなりますのでご了承ください。</t>
  </si>
  <si>
    <t>１．毎月月末締めとし、翌月5日までに提出ください。</t>
  </si>
  <si>
    <t>１．注文書が発行されている場合　 ・・・全項目を漏れなく記載してください。</t>
  </si>
  <si>
    <t>２．注文書が発行されていない場合・・・太枠のみを漏れなく記載してください。</t>
  </si>
  <si>
    <t>安成</t>
  </si>
  <si>
    <t>○○○○邸新築工事</t>
  </si>
  <si>
    <t>①業者コード、工事コードは必ずご記入ください。</t>
  </si>
  <si>
    <t>工種コード</t>
  </si>
  <si>
    <t>工種名</t>
  </si>
  <si>
    <t>動力用水光熱費</t>
  </si>
  <si>
    <t>事務消耗品費</t>
  </si>
  <si>
    <t>安全管理費</t>
  </si>
  <si>
    <t>人件費</t>
  </si>
  <si>
    <t>租税公課</t>
  </si>
  <si>
    <t>修繕費</t>
  </si>
  <si>
    <t>保険料</t>
  </si>
  <si>
    <t>法定福利費</t>
  </si>
  <si>
    <t>厚生費</t>
  </si>
  <si>
    <t>旅費交通費</t>
  </si>
  <si>
    <t>通信費</t>
  </si>
  <si>
    <t>交際費</t>
  </si>
  <si>
    <t>雑費</t>
  </si>
  <si>
    <t>測量遣方費</t>
  </si>
  <si>
    <t>調査研究費</t>
  </si>
  <si>
    <t>仮囲費</t>
  </si>
  <si>
    <t>仮設建物費</t>
  </si>
  <si>
    <t>仮設構築物費</t>
  </si>
  <si>
    <t>足場費</t>
  </si>
  <si>
    <t>機械費</t>
  </si>
  <si>
    <t>消耗工器具費</t>
  </si>
  <si>
    <t>電動力費</t>
  </si>
  <si>
    <t>用水費</t>
  </si>
  <si>
    <t>養生費</t>
  </si>
  <si>
    <t>整理清掃費</t>
  </si>
  <si>
    <t>仮設運搬費</t>
  </si>
  <si>
    <t>排水費</t>
  </si>
  <si>
    <t>地代家賃</t>
  </si>
  <si>
    <t>補償費</t>
  </si>
  <si>
    <t>雑仮設費</t>
  </si>
  <si>
    <t>竣工クリーニング費</t>
  </si>
  <si>
    <t>杭・地盤改良工事</t>
  </si>
  <si>
    <t>土工事</t>
  </si>
  <si>
    <t>山留め構台工事</t>
  </si>
  <si>
    <t>水替え工事</t>
  </si>
  <si>
    <t>解体工事</t>
  </si>
  <si>
    <t>はつり工事</t>
  </si>
  <si>
    <t>木造基礎工事</t>
  </si>
  <si>
    <t>コンクリート工事</t>
  </si>
  <si>
    <t>型枠工事</t>
  </si>
  <si>
    <t>鉄筋工事</t>
  </si>
  <si>
    <t>鉄骨工事</t>
  </si>
  <si>
    <t>耐火被覆工事</t>
  </si>
  <si>
    <t>ＰＣ・ＡＬＣ工事</t>
  </si>
  <si>
    <t>組積工事</t>
  </si>
  <si>
    <t>屋根・板金ｽﾚｰﾄ工事</t>
  </si>
  <si>
    <t>外装工事</t>
  </si>
  <si>
    <t>防水工事</t>
  </si>
  <si>
    <t>石工事</t>
  </si>
  <si>
    <t>タイル工事</t>
  </si>
  <si>
    <t>木工事</t>
  </si>
  <si>
    <t>構造材</t>
  </si>
  <si>
    <t>構造材パネル</t>
  </si>
  <si>
    <t>造作材</t>
  </si>
  <si>
    <t>羽柄材</t>
  </si>
  <si>
    <t>新建材</t>
  </si>
  <si>
    <t>大工手間</t>
  </si>
  <si>
    <t>釘・金物</t>
  </si>
  <si>
    <t>金属工事</t>
  </si>
  <si>
    <t>左官工事</t>
  </si>
  <si>
    <t>木製建具工事</t>
  </si>
  <si>
    <t>金属製建具工事</t>
  </si>
  <si>
    <t>硝子工事</t>
  </si>
  <si>
    <t>塗装工事</t>
  </si>
  <si>
    <t>吹付工事</t>
  </si>
  <si>
    <t>内装工事</t>
  </si>
  <si>
    <t>家具工事</t>
  </si>
  <si>
    <t>住設機器工事</t>
  </si>
  <si>
    <t>雑工事</t>
  </si>
  <si>
    <t>電気設備工事</t>
  </si>
  <si>
    <t>給排水衛生設備工事</t>
  </si>
  <si>
    <t>ＯＭソーラー設備工事</t>
  </si>
  <si>
    <t>門塀工事</t>
  </si>
  <si>
    <t>造園工事</t>
  </si>
  <si>
    <t>一般道路及舗装工事</t>
  </si>
  <si>
    <t>付属建家工事</t>
  </si>
  <si>
    <t>追加・関連工事</t>
  </si>
  <si>
    <t>その他工事</t>
  </si>
  <si>
    <t>屋外給排水工事</t>
  </si>
  <si>
    <t>屋外電気工事</t>
  </si>
  <si>
    <t>照明器具工事</t>
  </si>
  <si>
    <t>ガス工事</t>
  </si>
  <si>
    <t>空調工事</t>
  </si>
  <si>
    <t>ｶｰﾃﾝ･ﾌﾞﾗｲﾝﾄﾞ工事</t>
  </si>
  <si>
    <t>オプション工事</t>
  </si>
  <si>
    <t>住宅解体工事</t>
  </si>
  <si>
    <t>開発申請工事</t>
  </si>
  <si>
    <t>外注設計費</t>
  </si>
  <si>
    <t>社内設計料</t>
  </si>
  <si>
    <t>ＯＭシミュレーション</t>
  </si>
  <si>
    <t>杉、桧、接合金物</t>
  </si>
  <si>
    <t>大工手間追加</t>
  </si>
  <si>
    <r>
      <rPr>
        <b/>
        <sz val="11"/>
        <rFont val="ＭＳ Ｐ明朝"/>
        <family val="1"/>
      </rPr>
      <t>１．</t>
    </r>
    <r>
      <rPr>
        <b/>
        <sz val="11"/>
        <rFont val="ＭＳ 明朝"/>
        <family val="1"/>
      </rPr>
      <t>記入にあたり</t>
    </r>
  </si>
  <si>
    <t>印刷、押印したものを期限までに該当店へ提出ください。</t>
  </si>
  <si>
    <t>※メール、ＦＡＸでの受け付けは行っておりません。</t>
  </si>
  <si>
    <t>●本社、建築山口･北九州、</t>
  </si>
  <si>
    <t>　下関支店、メンテナンス事業部</t>
  </si>
  <si>
    <t>751-0865</t>
  </si>
  <si>
    <t>812-0015</t>
  </si>
  <si>
    <t>754-0021</t>
  </si>
  <si>
    <t>755-0034</t>
  </si>
  <si>
    <t>800-0226</t>
  </si>
  <si>
    <r>
      <t>５．</t>
    </r>
    <r>
      <rPr>
        <b/>
        <sz val="11"/>
        <rFont val="ＭＳ 明朝"/>
        <family val="1"/>
      </rPr>
      <t>注意事項</t>
    </r>
  </si>
  <si>
    <t>　(新規取引の方は業者コードは空欄で提出ください)</t>
  </si>
  <si>
    <t>　変更のある方はご連絡ください。</t>
  </si>
  <si>
    <t>　期日までに返却ください。</t>
  </si>
  <si>
    <t>　 　01</t>
  </si>
  <si>
    <t>取引先登録依頼書の内容に基づき処理を行います。
住所や振込先など変更のある方はご連絡ください。
(新規取引の方は、後日取引先依頼書をお送りいた
します。）</t>
  </si>
  <si>
    <t>1/3</t>
  </si>
  <si>
    <t>〇</t>
  </si>
  <si>
    <t>　　　　株式会社　安成工務店</t>
  </si>
  <si>
    <t>計</t>
  </si>
  <si>
    <r>
      <rPr>
        <sz val="6"/>
        <color indexed="8"/>
        <rFont val="游ゴシック"/>
        <family val="3"/>
      </rPr>
      <t xml:space="preserve">
</t>
    </r>
    <r>
      <rPr>
        <sz val="10"/>
        <color indexed="8"/>
        <rFont val="游ゴシック"/>
        <family val="3"/>
      </rPr>
      <t>取引先登録依頼書の内容に基づき処理を行います。
住所や振込先など変更のある方はご連絡ください。
(新規取引の方は、後日取引先依頼書をお送りいた
します。）</t>
    </r>
  </si>
  <si>
    <t>1/1</t>
  </si>
  <si>
    <t>1/1</t>
  </si>
  <si>
    <t>６．問合せ先</t>
  </si>
  <si>
    <t>本社、建築山口　　　083-252-2419</t>
  </si>
  <si>
    <t>下関支店　　　　　　083-252-2230</t>
  </si>
  <si>
    <t>山口支店　　　　　　083-974-5700</t>
  </si>
  <si>
    <t>宇部支店　　　　　　0836-35-8678</t>
  </si>
  <si>
    <t>北九州支店　　　　　093-475-2323</t>
  </si>
  <si>
    <t>周南支店　　　　　　0833-44-5020</t>
  </si>
  <si>
    <t>福岡支店　　　　　　092-433-1176</t>
  </si>
  <si>
    <t>建築福岡　　　　　　092-433-1177</t>
  </si>
  <si>
    <t>メンテナンス事業部　083-227-2990</t>
  </si>
  <si>
    <t>　※工事コード、請求内容等の問合せは、各店または各工事担当者へお願いします。</t>
  </si>
  <si>
    <t>本社･建築(山口北九州)</t>
  </si>
  <si>
    <t>　 　52</t>
  </si>
  <si>
    <t>　 　51</t>
  </si>
  <si>
    <t>メンテナンス事業部</t>
  </si>
  <si>
    <t>　 　85</t>
  </si>
  <si>
    <t>　　建築(福岡)</t>
  </si>
  <si>
    <t>　 　08</t>
  </si>
  <si>
    <t>　　福岡支店</t>
  </si>
  <si>
    <t>　 　03</t>
  </si>
  <si>
    <t>　　山口支店</t>
  </si>
  <si>
    <t>　 　04</t>
  </si>
  <si>
    <t>　　宇部支店</t>
  </si>
  <si>
    <t>　 　06</t>
  </si>
  <si>
    <t>　北九州支店</t>
  </si>
  <si>
    <t>　 　07</t>
  </si>
  <si>
    <t>　　周南支店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</si>
</sst>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;@"/>
    <numFmt numFmtId="178" formatCode="#,##0;[Red]\-#,##0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游ゴシック"/>
      <family val="3"/>
    </font>
    <font>
      <sz val="6"/>
      <color indexed="8"/>
      <name val="游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ＭＳ Ｐ明朝"/>
      <family val="1"/>
    </font>
    <font>
      <sz val="10"/>
      <color theme="1"/>
      <name val="游ゴシック"/>
      <family val="3"/>
    </font>
    <font>
      <sz val="14"/>
      <color theme="1"/>
      <name val="HG丸ｺﾞｼｯｸM-PRO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 style="thin"/>
      <top style="thin"/>
      <bottom style="hair">
        <color rgb="FFB2B2B2"/>
      </bottom>
    </border>
    <border>
      <left/>
      <right style="thin"/>
      <top style="hair">
        <color rgb="FFB2B2B2"/>
      </top>
      <bottom style="hair">
        <color rgb="FFB2B2B2"/>
      </bottom>
    </border>
    <border>
      <left/>
      <right style="thin"/>
      <top style="hair">
        <color rgb="FFB2B2B2"/>
      </top>
      <bottom style="thin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>
        <color rgb="FFB2B2B2"/>
      </right>
      <top style="thin"/>
      <bottom style="hair"/>
    </border>
    <border>
      <left style="thin">
        <color rgb="FFB2B2B2"/>
      </left>
      <right/>
      <top style="thin"/>
      <bottom style="hair">
        <color rgb="FFB2B2B2"/>
      </bottom>
    </border>
    <border>
      <left/>
      <right/>
      <top style="thin"/>
      <bottom style="hair">
        <color rgb="FFB2B2B2"/>
      </bottom>
    </border>
    <border>
      <left style="thin"/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hair"/>
      <top style="thin"/>
      <bottom style="thin">
        <color rgb="FFB2B2B2"/>
      </bottom>
    </border>
    <border>
      <left style="thin"/>
      <right/>
      <top style="hair"/>
      <bottom style="hair"/>
    </border>
    <border>
      <left/>
      <right style="thin">
        <color rgb="FFB2B2B2"/>
      </right>
      <top style="hair"/>
      <bottom style="hair"/>
    </border>
    <border>
      <left style="thin">
        <color rgb="FFB2B2B2"/>
      </left>
      <right/>
      <top style="hair">
        <color rgb="FFB2B2B2"/>
      </top>
      <bottom style="hair">
        <color rgb="FFB2B2B2"/>
      </bottom>
    </border>
    <border>
      <left/>
      <right/>
      <top style="hair">
        <color rgb="FFB2B2B2"/>
      </top>
      <bottom style="hair">
        <color rgb="FFB2B2B2"/>
      </bottom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>
        <color rgb="FFB2B2B2"/>
      </top>
      <bottom style="thin"/>
    </border>
    <border>
      <left style="thin"/>
      <right/>
      <top style="hair"/>
      <bottom style="thin"/>
    </border>
    <border>
      <left/>
      <right style="thin">
        <color rgb="FFB2B2B2"/>
      </right>
      <top style="hair"/>
      <bottom style="thin"/>
    </border>
    <border>
      <left style="thin">
        <color rgb="FFB2B2B2"/>
      </left>
      <right/>
      <top style="hair">
        <color rgb="FFB2B2B2"/>
      </top>
      <bottom style="thin"/>
    </border>
    <border>
      <left/>
      <right/>
      <top style="hair">
        <color rgb="FFB2B2B2"/>
      </top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 style="hair"/>
      <bottom/>
    </border>
    <border>
      <left/>
      <right style="hair"/>
      <top style="thin"/>
      <bottom style="hair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hair"/>
      <top/>
      <bottom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3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60" applyFont="1" applyAlignment="1">
      <alignment/>
      <protection/>
    </xf>
    <xf numFmtId="58" fontId="5" fillId="0" borderId="0" xfId="60" applyNumberFormat="1" applyFont="1" applyAlignment="1">
      <alignment horizontal="right"/>
      <protection/>
    </xf>
    <xf numFmtId="0" fontId="4" fillId="0" borderId="0" xfId="60" applyFont="1">
      <alignment/>
      <protection/>
    </xf>
    <xf numFmtId="0" fontId="6" fillId="0" borderId="0" xfId="60" applyFont="1" applyAlignment="1">
      <alignment/>
      <protection/>
    </xf>
    <xf numFmtId="0" fontId="8" fillId="0" borderId="0" xfId="60" applyFont="1" applyAlignment="1">
      <alignment horizontal="justify"/>
      <protection/>
    </xf>
    <xf numFmtId="0" fontId="5" fillId="0" borderId="0" xfId="60" applyFont="1" applyAlignment="1">
      <alignment horizontal="right"/>
      <protection/>
    </xf>
    <xf numFmtId="0" fontId="9" fillId="33" borderId="0" xfId="60" applyFont="1" applyFill="1" applyAlignment="1">
      <alignment/>
      <protection/>
    </xf>
    <xf numFmtId="0" fontId="4" fillId="33" borderId="0" xfId="60" applyFont="1" applyFill="1">
      <alignment/>
      <protection/>
    </xf>
    <xf numFmtId="0" fontId="5" fillId="0" borderId="0" xfId="60" applyFont="1" applyAlignment="1">
      <alignment vertical="top"/>
      <protection/>
    </xf>
    <xf numFmtId="0" fontId="10" fillId="33" borderId="0" xfId="60" applyFont="1" applyFill="1" applyAlignment="1">
      <alignment/>
      <protection/>
    </xf>
    <xf numFmtId="0" fontId="5" fillId="0" borderId="0" xfId="60" applyFont="1">
      <alignment/>
      <protection/>
    </xf>
    <xf numFmtId="0" fontId="12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0" xfId="60" applyFont="1" applyAlignment="1">
      <alignment horizontal="left"/>
      <protection/>
    </xf>
    <xf numFmtId="0" fontId="5" fillId="0" borderId="0" xfId="60" applyFont="1" applyAlignment="1">
      <alignment horizontal="justify"/>
      <protection/>
    </xf>
    <xf numFmtId="38" fontId="59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5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0" fontId="56" fillId="0" borderId="0" xfId="48" applyNumberFormat="1" applyFont="1" applyAlignment="1">
      <alignment vertical="center"/>
    </xf>
    <xf numFmtId="0" fontId="0" fillId="0" borderId="0" xfId="48" applyNumberFormat="1" applyFont="1" applyAlignment="1">
      <alignment horizontal="center" vertical="center"/>
    </xf>
    <xf numFmtId="0" fontId="56" fillId="0" borderId="0" xfId="48" applyNumberFormat="1" applyFont="1" applyAlignment="1">
      <alignment vertical="center"/>
    </xf>
    <xf numFmtId="0" fontId="0" fillId="0" borderId="0" xfId="48" applyNumberFormat="1" applyFont="1" applyAlignment="1">
      <alignment vertical="center"/>
    </xf>
    <xf numFmtId="38" fontId="59" fillId="0" borderId="0" xfId="48" applyFont="1" applyFill="1" applyAlignment="1">
      <alignment vertical="center"/>
    </xf>
    <xf numFmtId="38" fontId="59" fillId="0" borderId="0" xfId="48" applyFont="1" applyFill="1" applyAlignment="1">
      <alignment horizontal="center" vertical="center"/>
    </xf>
    <xf numFmtId="0" fontId="0" fillId="0" borderId="0" xfId="48" applyNumberFormat="1" applyFont="1" applyBorder="1" applyAlignment="1">
      <alignment horizontal="center" shrinkToFit="1"/>
    </xf>
    <xf numFmtId="177" fontId="58" fillId="0" borderId="0" xfId="48" applyNumberFormat="1" applyFont="1" applyBorder="1" applyAlignment="1">
      <alignment horizontal="center" vertical="center"/>
    </xf>
    <xf numFmtId="38" fontId="0" fillId="0" borderId="0" xfId="48" applyFont="1" applyBorder="1" applyAlignment="1">
      <alignment shrinkToFit="1"/>
    </xf>
    <xf numFmtId="38" fontId="0" fillId="0" borderId="0" xfId="48" applyFont="1" applyBorder="1" applyAlignment="1">
      <alignment horizontal="center" vertical="center" shrinkToFit="1"/>
    </xf>
    <xf numFmtId="0" fontId="0" fillId="0" borderId="13" xfId="48" applyNumberFormat="1" applyFont="1" applyBorder="1" applyAlignment="1">
      <alignment horizontal="center" vertical="center" shrinkToFit="1"/>
    </xf>
    <xf numFmtId="0" fontId="0" fillId="0" borderId="14" xfId="48" applyNumberFormat="1" applyFont="1" applyBorder="1" applyAlignment="1">
      <alignment horizontal="center" vertical="center" shrinkToFit="1"/>
    </xf>
    <xf numFmtId="38" fontId="0" fillId="0" borderId="15" xfId="48" applyFont="1" applyBorder="1" applyAlignment="1">
      <alignment vertical="center" shrinkToFit="1"/>
    </xf>
    <xf numFmtId="38" fontId="56" fillId="0" borderId="16" xfId="48" applyFont="1" applyBorder="1" applyAlignment="1">
      <alignment horizontal="center" vertical="center" shrinkToFit="1"/>
    </xf>
    <xf numFmtId="38" fontId="0" fillId="0" borderId="13" xfId="48" applyFont="1" applyBorder="1" applyAlignment="1">
      <alignment vertical="center" shrinkToFit="1"/>
    </xf>
    <xf numFmtId="38" fontId="57" fillId="0" borderId="13" xfId="48" applyFont="1" applyBorder="1" applyAlignment="1">
      <alignment horizontal="center" vertical="center" shrinkToFit="1"/>
    </xf>
    <xf numFmtId="38" fontId="57" fillId="0" borderId="13" xfId="48" applyFont="1" applyBorder="1" applyAlignment="1">
      <alignment horizontal="center" vertical="center" shrinkToFit="1"/>
    </xf>
    <xf numFmtId="38" fontId="0" fillId="0" borderId="17" xfId="48" applyFont="1" applyBorder="1" applyAlignment="1">
      <alignment vertical="center" shrinkToFit="1"/>
    </xf>
    <xf numFmtId="38" fontId="0" fillId="0" borderId="17" xfId="48" applyFont="1" applyBorder="1" applyAlignment="1">
      <alignment horizontal="center" vertical="center" shrinkToFit="1"/>
    </xf>
    <xf numFmtId="0" fontId="0" fillId="0" borderId="18" xfId="48" applyNumberFormat="1" applyFont="1" applyBorder="1" applyAlignment="1">
      <alignment vertical="center" shrinkToFit="1"/>
    </xf>
    <xf numFmtId="38" fontId="0" fillId="0" borderId="19" xfId="48" applyFont="1" applyBorder="1" applyAlignment="1">
      <alignment vertical="center" shrinkToFit="1"/>
    </xf>
    <xf numFmtId="38" fontId="0" fillId="0" borderId="13" xfId="48" applyFont="1" applyBorder="1" applyAlignment="1">
      <alignment horizontal="center" vertical="center" shrinkToFit="1"/>
    </xf>
    <xf numFmtId="38" fontId="0" fillId="0" borderId="14" xfId="48" applyFont="1" applyBorder="1" applyAlignment="1">
      <alignment horizontal="center" vertical="center" shrinkToFit="1"/>
    </xf>
    <xf numFmtId="38" fontId="0" fillId="0" borderId="18" xfId="48" applyFont="1" applyBorder="1" applyAlignment="1">
      <alignment vertical="center" shrinkToFit="1"/>
    </xf>
    <xf numFmtId="38" fontId="0" fillId="0" borderId="20" xfId="48" applyFont="1" applyBorder="1" applyAlignment="1">
      <alignment vertical="center" shrinkToFit="1"/>
    </xf>
    <xf numFmtId="9" fontId="0" fillId="0" borderId="13" xfId="42" applyFont="1" applyBorder="1" applyAlignment="1">
      <alignment horizontal="center" vertical="center" shrinkToFit="1"/>
    </xf>
    <xf numFmtId="38" fontId="57" fillId="0" borderId="15" xfId="48" applyFont="1" applyBorder="1" applyAlignment="1">
      <alignment horizontal="center" vertical="center" shrinkToFit="1"/>
    </xf>
    <xf numFmtId="0" fontId="0" fillId="0" borderId="21" xfId="48" applyNumberFormat="1" applyFont="1" applyBorder="1" applyAlignment="1">
      <alignment vertical="center" shrinkToFit="1"/>
    </xf>
    <xf numFmtId="0" fontId="0" fillId="0" borderId="22" xfId="48" applyNumberFormat="1" applyFont="1" applyBorder="1" applyAlignment="1">
      <alignment horizontal="center" vertical="center" shrinkToFit="1"/>
    </xf>
    <xf numFmtId="38" fontId="0" fillId="0" borderId="22" xfId="48" applyFont="1" applyBorder="1" applyAlignment="1">
      <alignment horizontal="center" vertical="center" shrinkToFit="1"/>
    </xf>
    <xf numFmtId="38" fontId="0" fillId="0" borderId="23" xfId="48" applyFont="1" applyBorder="1" applyAlignment="1">
      <alignment vertical="center" shrinkToFit="1"/>
    </xf>
    <xf numFmtId="38" fontId="0" fillId="0" borderId="21" xfId="48" applyFont="1" applyBorder="1" applyAlignment="1">
      <alignment vertical="center" shrinkToFit="1"/>
    </xf>
    <xf numFmtId="38" fontId="0" fillId="0" borderId="22" xfId="48" applyFont="1" applyBorder="1" applyAlignment="1">
      <alignment vertical="center" shrinkToFit="1"/>
    </xf>
    <xf numFmtId="38" fontId="57" fillId="0" borderId="22" xfId="48" applyFont="1" applyBorder="1" applyAlignment="1">
      <alignment horizontal="center" vertical="center" shrinkToFit="1"/>
    </xf>
    <xf numFmtId="38" fontId="56" fillId="34" borderId="17" xfId="48" applyFont="1" applyFill="1" applyBorder="1" applyAlignment="1">
      <alignment horizontal="center" vertical="center" shrinkToFit="1"/>
    </xf>
    <xf numFmtId="38" fontId="56" fillId="34" borderId="17" xfId="48" applyFont="1" applyFill="1" applyBorder="1" applyAlignment="1">
      <alignment horizontal="center" vertical="center" shrinkToFit="1"/>
    </xf>
    <xf numFmtId="38" fontId="56" fillId="0" borderId="0" xfId="48" applyFont="1" applyAlignment="1" quotePrefix="1">
      <alignment horizontal="center" vertical="center"/>
    </xf>
    <xf numFmtId="38" fontId="56" fillId="0" borderId="10" xfId="48" applyFont="1" applyBorder="1" applyAlignment="1">
      <alignment horizontal="center" vertical="center"/>
    </xf>
    <xf numFmtId="38" fontId="56" fillId="0" borderId="11" xfId="48" applyFont="1" applyBorder="1" applyAlignment="1">
      <alignment horizontal="center" vertical="center"/>
    </xf>
    <xf numFmtId="177" fontId="58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Border="1" applyAlignment="1">
      <alignment horizontal="center" vertical="center" shrinkToFit="1"/>
    </xf>
    <xf numFmtId="38" fontId="55" fillId="0" borderId="0" xfId="48" applyFont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 shrinkToFit="1"/>
    </xf>
    <xf numFmtId="38" fontId="0" fillId="0" borderId="29" xfId="48" applyFont="1" applyFill="1" applyBorder="1" applyAlignment="1">
      <alignment horizontal="center" vertical="center" shrinkToFit="1"/>
    </xf>
    <xf numFmtId="38" fontId="0" fillId="0" borderId="30" xfId="48" applyFont="1" applyFill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/>
    </xf>
    <xf numFmtId="0" fontId="57" fillId="0" borderId="25" xfId="0" applyFont="1" applyBorder="1" applyAlignment="1">
      <alignment horizontal="right" vertical="center"/>
    </xf>
    <xf numFmtId="38" fontId="56" fillId="0" borderId="12" xfId="48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38" fontId="58" fillId="0" borderId="32" xfId="48" applyFont="1" applyFill="1" applyBorder="1" applyAlignment="1">
      <alignment horizontal="center" vertical="center" shrinkToFit="1"/>
    </xf>
    <xf numFmtId="38" fontId="0" fillId="0" borderId="31" xfId="48" applyFont="1" applyBorder="1" applyAlignment="1">
      <alignment horizontal="center" vertical="center"/>
    </xf>
    <xf numFmtId="0" fontId="0" fillId="0" borderId="31" xfId="48" applyNumberFormat="1" applyFont="1" applyBorder="1" applyAlignment="1">
      <alignment horizontal="center" vertical="center"/>
    </xf>
    <xf numFmtId="177" fontId="0" fillId="0" borderId="31" xfId="48" applyNumberFormat="1" applyFont="1" applyBorder="1" applyAlignment="1">
      <alignment horizontal="center" vertical="center"/>
    </xf>
    <xf numFmtId="9" fontId="0" fillId="0" borderId="22" xfId="42" applyFont="1" applyBorder="1" applyAlignment="1">
      <alignment horizontal="center" vertical="center" shrinkToFit="1"/>
    </xf>
    <xf numFmtId="9" fontId="0" fillId="0" borderId="15" xfId="42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48" applyNumberFormat="1" applyFont="1" applyBorder="1" applyAlignment="1">
      <alignment horizontal="left" shrinkToFit="1"/>
    </xf>
    <xf numFmtId="0" fontId="0" fillId="0" borderId="18" xfId="0" applyBorder="1" applyAlignment="1">
      <alignment vertical="center"/>
    </xf>
    <xf numFmtId="38" fontId="56" fillId="0" borderId="34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56" fillId="0" borderId="34" xfId="48" applyFont="1" applyBorder="1" applyAlignment="1">
      <alignment horizontal="center" vertical="center"/>
    </xf>
    <xf numFmtId="0" fontId="0" fillId="0" borderId="0" xfId="48" applyNumberFormat="1" applyFont="1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6" fillId="34" borderId="33" xfId="48" applyNumberFormat="1" applyFont="1" applyFill="1" applyBorder="1" applyAlignment="1">
      <alignment horizontal="center" vertical="center" shrinkToFit="1"/>
    </xf>
    <xf numFmtId="0" fontId="58" fillId="0" borderId="3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5" xfId="48" applyNumberFormat="1" applyFont="1" applyBorder="1" applyAlignment="1" applyProtection="1">
      <alignment horizontal="center" vertical="center" shrinkToFit="1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13" xfId="48" applyNumberFormat="1" applyFont="1" applyBorder="1" applyAlignment="1" applyProtection="1">
      <alignment horizontal="center" vertical="center" shrinkToFit="1"/>
      <protection locked="0"/>
    </xf>
    <xf numFmtId="9" fontId="0" fillId="0" borderId="34" xfId="0" applyNumberFormat="1" applyBorder="1" applyAlignment="1" applyProtection="1">
      <alignment vertical="center"/>
      <protection locked="0"/>
    </xf>
    <xf numFmtId="0" fontId="0" fillId="0" borderId="14" xfId="48" applyNumberFormat="1" applyFont="1" applyBorder="1" applyAlignment="1" applyProtection="1">
      <alignment horizontal="center" vertical="center" shrinkToFit="1"/>
      <protection locked="0"/>
    </xf>
    <xf numFmtId="0" fontId="57" fillId="0" borderId="35" xfId="48" applyNumberFormat="1" applyFont="1" applyBorder="1" applyAlignment="1" applyProtection="1">
      <alignment horizontal="center" vertical="center" shrinkToFit="1"/>
      <protection locked="0"/>
    </xf>
    <xf numFmtId="0" fontId="57" fillId="0" borderId="13" xfId="48" applyNumberFormat="1" applyFont="1" applyBorder="1" applyAlignment="1" applyProtection="1">
      <alignment horizontal="center" vertical="center" shrinkToFit="1"/>
      <protection locked="0"/>
    </xf>
    <xf numFmtId="0" fontId="0" fillId="0" borderId="16" xfId="48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36" xfId="48" applyNumberFormat="1" applyFont="1" applyBorder="1" applyAlignment="1" applyProtection="1">
      <alignment vertical="center" shrinkToFit="1"/>
      <protection locked="0"/>
    </xf>
    <xf numFmtId="0" fontId="0" fillId="0" borderId="37" xfId="48" applyNumberFormat="1" applyFont="1" applyBorder="1" applyAlignment="1" applyProtection="1">
      <alignment vertical="center" shrinkToFit="1"/>
      <protection locked="0"/>
    </xf>
    <xf numFmtId="0" fontId="5" fillId="0" borderId="0" xfId="60" applyFont="1" applyAlignment="1">
      <alignment horizontal="center"/>
      <protection/>
    </xf>
    <xf numFmtId="0" fontId="0" fillId="0" borderId="0" xfId="48" applyNumberFormat="1" applyFont="1" applyBorder="1" applyAlignment="1">
      <alignment horizontal="left" shrinkToFit="1"/>
    </xf>
    <xf numFmtId="38" fontId="0" fillId="0" borderId="31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31" xfId="0" applyFill="1" applyBorder="1" applyAlignment="1">
      <alignment horizontal="center" vertical="center"/>
    </xf>
    <xf numFmtId="176" fontId="58" fillId="34" borderId="38" xfId="43" applyNumberFormat="1" applyFont="1" applyFill="1" applyBorder="1" applyAlignment="1">
      <alignment horizontal="distributed" vertical="center"/>
    </xf>
    <xf numFmtId="176" fontId="58" fillId="34" borderId="39" xfId="43" applyNumberFormat="1" applyFont="1" applyFill="1" applyBorder="1" applyAlignment="1">
      <alignment horizontal="distributed" vertical="center"/>
    </xf>
    <xf numFmtId="176" fontId="58" fillId="34" borderId="40" xfId="43" applyNumberFormat="1" applyFont="1" applyFill="1" applyBorder="1" applyAlignment="1">
      <alignment horizontal="distributed" vertical="center"/>
    </xf>
    <xf numFmtId="38" fontId="61" fillId="0" borderId="41" xfId="48" applyFont="1" applyFill="1" applyBorder="1" applyAlignment="1">
      <alignment horizontal="right" vertical="center"/>
    </xf>
    <xf numFmtId="38" fontId="61" fillId="0" borderId="42" xfId="48" applyFont="1" applyFill="1" applyBorder="1" applyAlignment="1">
      <alignment horizontal="right" vertical="center"/>
    </xf>
    <xf numFmtId="38" fontId="58" fillId="0" borderId="43" xfId="48" applyFont="1" applyFill="1" applyBorder="1" applyAlignment="1">
      <alignment horizontal="left" vertical="center" shrinkToFit="1"/>
    </xf>
    <xf numFmtId="38" fontId="58" fillId="0" borderId="44" xfId="48" applyFont="1" applyFill="1" applyBorder="1" applyAlignment="1">
      <alignment horizontal="left" vertical="center" shrinkToFit="1"/>
    </xf>
    <xf numFmtId="38" fontId="58" fillId="0" borderId="45" xfId="48" applyFont="1" applyFill="1" applyBorder="1" applyAlignment="1">
      <alignment horizontal="left" vertical="center" shrinkToFit="1"/>
    </xf>
    <xf numFmtId="38" fontId="58" fillId="0" borderId="44" xfId="48" applyFont="1" applyFill="1" applyBorder="1" applyAlignment="1">
      <alignment horizontal="center" vertical="center" shrinkToFit="1"/>
    </xf>
    <xf numFmtId="176" fontId="58" fillId="34" borderId="46" xfId="43" applyNumberFormat="1" applyFont="1" applyFill="1" applyBorder="1" applyAlignment="1">
      <alignment horizontal="center" vertical="center"/>
    </xf>
    <xf numFmtId="176" fontId="58" fillId="34" borderId="34" xfId="43" applyNumberFormat="1" applyFont="1" applyFill="1" applyBorder="1" applyAlignment="1">
      <alignment horizontal="center" vertical="center"/>
    </xf>
    <xf numFmtId="176" fontId="58" fillId="34" borderId="47" xfId="43" applyNumberFormat="1" applyFont="1" applyFill="1" applyBorder="1" applyAlignment="1">
      <alignment horizontal="center" vertical="center"/>
    </xf>
    <xf numFmtId="38" fontId="61" fillId="0" borderId="48" xfId="48" applyFont="1" applyFill="1" applyBorder="1" applyAlignment="1">
      <alignment horizontal="right" vertical="center"/>
    </xf>
    <xf numFmtId="38" fontId="61" fillId="0" borderId="49" xfId="48" applyFont="1" applyFill="1" applyBorder="1" applyAlignment="1">
      <alignment horizontal="right" vertical="center"/>
    </xf>
    <xf numFmtId="38" fontId="62" fillId="35" borderId="50" xfId="43" applyNumberFormat="1" applyFont="1" applyFill="1" applyBorder="1" applyAlignment="1">
      <alignment horizontal="left" vertical="center" wrapText="1" indent="1"/>
    </xf>
    <xf numFmtId="38" fontId="62" fillId="35" borderId="2" xfId="43" applyNumberFormat="1" applyFont="1" applyFill="1" applyBorder="1" applyAlignment="1">
      <alignment horizontal="left" vertical="center" indent="1"/>
    </xf>
    <xf numFmtId="38" fontId="62" fillId="35" borderId="51" xfId="43" applyNumberFormat="1" applyFont="1" applyFill="1" applyBorder="1" applyAlignment="1">
      <alignment horizontal="left" vertical="center" indent="1"/>
    </xf>
    <xf numFmtId="38" fontId="62" fillId="35" borderId="52" xfId="43" applyNumberFormat="1" applyFont="1" applyFill="1" applyBorder="1" applyAlignment="1">
      <alignment horizontal="left" vertical="center" indent="1"/>
    </xf>
    <xf numFmtId="38" fontId="62" fillId="35" borderId="53" xfId="43" applyNumberFormat="1" applyFont="1" applyFill="1" applyBorder="1" applyAlignment="1">
      <alignment horizontal="left" vertical="center" indent="1"/>
    </xf>
    <xf numFmtId="38" fontId="62" fillId="35" borderId="54" xfId="43" applyNumberFormat="1" applyFont="1" applyFill="1" applyBorder="1" applyAlignment="1">
      <alignment horizontal="left" vertical="center" indent="1"/>
    </xf>
    <xf numFmtId="176" fontId="58" fillId="34" borderId="55" xfId="43" applyNumberFormat="1" applyFont="1" applyFill="1" applyBorder="1" applyAlignment="1">
      <alignment horizontal="center" vertical="center"/>
    </xf>
    <xf numFmtId="176" fontId="58" fillId="34" borderId="27" xfId="43" applyNumberFormat="1" applyFont="1" applyFill="1" applyBorder="1" applyAlignment="1">
      <alignment horizontal="center" vertical="center"/>
    </xf>
    <xf numFmtId="176" fontId="58" fillId="34" borderId="56" xfId="43" applyNumberFormat="1" applyFont="1" applyFill="1" applyBorder="1" applyAlignment="1">
      <alignment horizontal="center" vertical="center"/>
    </xf>
    <xf numFmtId="38" fontId="61" fillId="0" borderId="57" xfId="48" applyFont="1" applyFill="1" applyBorder="1" applyAlignment="1">
      <alignment horizontal="right" vertical="center"/>
    </xf>
    <xf numFmtId="38" fontId="61" fillId="0" borderId="58" xfId="48" applyFont="1" applyFill="1" applyBorder="1" applyAlignment="1">
      <alignment horizontal="right"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63" fillId="35" borderId="59" xfId="0" applyFont="1" applyFill="1" applyBorder="1" applyAlignment="1">
      <alignment horizontal="left" vertical="center"/>
    </xf>
    <xf numFmtId="0" fontId="63" fillId="35" borderId="60" xfId="0" applyFont="1" applyFill="1" applyBorder="1" applyAlignment="1">
      <alignment horizontal="left" vertical="center"/>
    </xf>
    <xf numFmtId="0" fontId="63" fillId="35" borderId="24" xfId="0" applyFont="1" applyFill="1" applyBorder="1" applyAlignment="1">
      <alignment horizontal="left" vertical="center"/>
    </xf>
    <xf numFmtId="0" fontId="63" fillId="35" borderId="21" xfId="0" applyFont="1" applyFill="1" applyBorder="1" applyAlignment="1">
      <alignment horizontal="left" vertical="center"/>
    </xf>
    <xf numFmtId="0" fontId="63" fillId="35" borderId="26" xfId="0" applyFont="1" applyFill="1" applyBorder="1" applyAlignment="1">
      <alignment horizontal="left" vertical="center"/>
    </xf>
    <xf numFmtId="0" fontId="63" fillId="35" borderId="23" xfId="0" applyFont="1" applyFill="1" applyBorder="1" applyAlignment="1">
      <alignment horizontal="left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8" fillId="0" borderId="26" xfId="0" applyFont="1" applyBorder="1" applyAlignment="1">
      <alignment horizontal="left" vertical="center" shrinkToFit="1"/>
    </xf>
    <xf numFmtId="0" fontId="60" fillId="0" borderId="0" xfId="0" applyFont="1" applyAlignment="1">
      <alignment horizontal="center" vertical="center"/>
    </xf>
    <xf numFmtId="38" fontId="58" fillId="0" borderId="18" xfId="48" applyFont="1" applyBorder="1" applyAlignment="1">
      <alignment horizontal="center" vertical="center" shrinkToFit="1"/>
    </xf>
    <xf numFmtId="38" fontId="58" fillId="0" borderId="34" xfId="48" applyFont="1" applyBorder="1" applyAlignment="1">
      <alignment horizontal="center" vertical="center" shrinkToFit="1"/>
    </xf>
    <xf numFmtId="38" fontId="58" fillId="0" borderId="19" xfId="48" applyFont="1" applyBorder="1" applyAlignment="1">
      <alignment horizontal="center" vertical="center" shrinkToFit="1"/>
    </xf>
    <xf numFmtId="0" fontId="55" fillId="0" borderId="31" xfId="48" applyNumberFormat="1" applyFont="1" applyBorder="1" applyAlignment="1">
      <alignment horizontal="center" vertical="center"/>
    </xf>
    <xf numFmtId="177" fontId="58" fillId="0" borderId="18" xfId="0" applyNumberFormat="1" applyFont="1" applyBorder="1" applyAlignment="1">
      <alignment horizontal="center" vertical="center"/>
    </xf>
    <xf numFmtId="177" fontId="58" fillId="0" borderId="34" xfId="0" applyNumberFormat="1" applyFont="1" applyBorder="1" applyAlignment="1">
      <alignment horizontal="center" vertical="center"/>
    </xf>
    <xf numFmtId="177" fontId="58" fillId="0" borderId="19" xfId="0" applyNumberFormat="1" applyFont="1" applyBorder="1" applyAlignment="1">
      <alignment horizontal="center" vertical="center"/>
    </xf>
    <xf numFmtId="0" fontId="63" fillId="35" borderId="59" xfId="0" applyFont="1" applyFill="1" applyBorder="1" applyAlignment="1" quotePrefix="1">
      <alignment horizontal="left" vertical="center"/>
    </xf>
    <xf numFmtId="0" fontId="63" fillId="35" borderId="60" xfId="0" applyFont="1" applyFill="1" applyBorder="1" applyAlignment="1" quotePrefix="1">
      <alignment horizontal="left" vertical="center"/>
    </xf>
    <xf numFmtId="0" fontId="63" fillId="35" borderId="24" xfId="0" applyFont="1" applyFill="1" applyBorder="1" applyAlignment="1" quotePrefix="1">
      <alignment horizontal="left" vertical="center"/>
    </xf>
    <xf numFmtId="0" fontId="63" fillId="35" borderId="21" xfId="0" applyFont="1" applyFill="1" applyBorder="1" applyAlignment="1" quotePrefix="1">
      <alignment horizontal="left" vertical="center"/>
    </xf>
    <xf numFmtId="0" fontId="63" fillId="35" borderId="26" xfId="0" applyFont="1" applyFill="1" applyBorder="1" applyAlignment="1" quotePrefix="1">
      <alignment horizontal="left" vertical="center"/>
    </xf>
    <xf numFmtId="0" fontId="63" fillId="35" borderId="23" xfId="0" applyFont="1" applyFill="1" applyBorder="1" applyAlignment="1" quotePrefix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48" applyNumberFormat="1" applyFont="1" applyBorder="1" applyAlignment="1">
      <alignment horizontal="left" shrinkToFit="1"/>
    </xf>
    <xf numFmtId="38" fontId="0" fillId="0" borderId="31" xfId="48" applyFont="1" applyBorder="1" applyAlignment="1">
      <alignment horizontal="center" vertical="center"/>
    </xf>
    <xf numFmtId="38" fontId="56" fillId="34" borderId="33" xfId="48" applyFont="1" applyFill="1" applyBorder="1" applyAlignment="1">
      <alignment horizontal="center" vertical="center" shrinkToFit="1"/>
    </xf>
    <xf numFmtId="38" fontId="56" fillId="34" borderId="62" xfId="48" applyFont="1" applyFill="1" applyBorder="1" applyAlignment="1">
      <alignment horizontal="center" vertical="center" shrinkToFit="1"/>
    </xf>
    <xf numFmtId="38" fontId="56" fillId="34" borderId="14" xfId="48" applyFont="1" applyFill="1" applyBorder="1" applyAlignment="1">
      <alignment horizontal="center" vertical="center" shrinkToFit="1"/>
    </xf>
    <xf numFmtId="38" fontId="56" fillId="0" borderId="38" xfId="48" applyFont="1" applyBorder="1" applyAlignment="1">
      <alignment horizontal="left" vertical="center" shrinkToFit="1"/>
    </xf>
    <xf numFmtId="38" fontId="56" fillId="0" borderId="63" xfId="48" applyFont="1" applyBorder="1" applyAlignment="1">
      <alignment horizontal="left" vertical="center" shrinkToFit="1"/>
    </xf>
    <xf numFmtId="38" fontId="56" fillId="0" borderId="46" xfId="48" applyFont="1" applyBorder="1" applyAlignment="1">
      <alignment horizontal="left" vertical="center" shrinkToFit="1"/>
    </xf>
    <xf numFmtId="38" fontId="56" fillId="0" borderId="64" xfId="48" applyFont="1" applyBorder="1" applyAlignment="1">
      <alignment horizontal="left" vertical="center" shrinkToFit="1"/>
    </xf>
    <xf numFmtId="0" fontId="56" fillId="34" borderId="19" xfId="48" applyNumberFormat="1" applyFont="1" applyFill="1" applyBorder="1" applyAlignment="1">
      <alignment horizontal="center" vertical="center" wrapText="1" shrinkToFit="1"/>
    </xf>
    <xf numFmtId="0" fontId="56" fillId="34" borderId="65" xfId="48" applyNumberFormat="1" applyFont="1" applyFill="1" applyBorder="1" applyAlignment="1">
      <alignment horizontal="center" vertical="center" shrinkToFit="1"/>
    </xf>
    <xf numFmtId="0" fontId="56" fillId="34" borderId="18" xfId="48" applyNumberFormat="1" applyFont="1" applyFill="1" applyBorder="1" applyAlignment="1">
      <alignment horizontal="center" vertical="center" wrapText="1" shrinkToFit="1"/>
    </xf>
    <xf numFmtId="0" fontId="56" fillId="34" borderId="66" xfId="48" applyNumberFormat="1" applyFont="1" applyFill="1" applyBorder="1" applyAlignment="1">
      <alignment horizontal="center" vertical="center" shrinkToFit="1"/>
    </xf>
    <xf numFmtId="38" fontId="56" fillId="34" borderId="18" xfId="48" applyFont="1" applyFill="1" applyBorder="1" applyAlignment="1">
      <alignment horizontal="center" vertical="center" shrinkToFit="1"/>
    </xf>
    <xf numFmtId="38" fontId="56" fillId="34" borderId="66" xfId="48" applyFont="1" applyFill="1" applyBorder="1" applyAlignment="1">
      <alignment horizontal="center" vertical="center" shrinkToFit="1"/>
    </xf>
    <xf numFmtId="38" fontId="56" fillId="34" borderId="62" xfId="48" applyFont="1" applyFill="1" applyBorder="1" applyAlignment="1">
      <alignment horizontal="center" vertical="center" wrapText="1" shrinkToFit="1"/>
    </xf>
    <xf numFmtId="38" fontId="56" fillId="34" borderId="67" xfId="48" applyFont="1" applyFill="1" applyBorder="1" applyAlignment="1">
      <alignment horizontal="center" vertical="center" shrinkToFit="1"/>
    </xf>
    <xf numFmtId="38" fontId="56" fillId="34" borderId="32" xfId="48" applyFont="1" applyFill="1" applyBorder="1" applyAlignment="1">
      <alignment horizontal="center" vertical="center" shrinkToFit="1"/>
    </xf>
    <xf numFmtId="38" fontId="56" fillId="34" borderId="68" xfId="48" applyFont="1" applyFill="1" applyBorder="1" applyAlignment="1">
      <alignment horizontal="center" vertical="center" shrinkToFit="1"/>
    </xf>
    <xf numFmtId="38" fontId="56" fillId="34" borderId="69" xfId="48" applyFont="1" applyFill="1" applyBorder="1" applyAlignment="1">
      <alignment horizontal="center" vertical="center" shrinkToFit="1"/>
    </xf>
    <xf numFmtId="38" fontId="56" fillId="34" borderId="14" xfId="48" applyFont="1" applyFill="1" applyBorder="1" applyAlignment="1">
      <alignment horizontal="center" vertical="center" wrapText="1" shrinkToFit="1"/>
    </xf>
    <xf numFmtId="0" fontId="0" fillId="0" borderId="55" xfId="48" applyNumberFormat="1" applyFont="1" applyBorder="1" applyAlignment="1">
      <alignment horizontal="center" vertical="center" shrinkToFit="1"/>
    </xf>
    <xf numFmtId="0" fontId="0" fillId="0" borderId="70" xfId="48" applyNumberFormat="1" applyFont="1" applyBorder="1" applyAlignment="1">
      <alignment horizontal="center" vertical="center" shrinkToFit="1"/>
    </xf>
    <xf numFmtId="0" fontId="0" fillId="0" borderId="46" xfId="48" applyNumberFormat="1" applyFont="1" applyBorder="1" applyAlignment="1">
      <alignment horizontal="center" vertical="center" shrinkToFit="1"/>
    </xf>
    <xf numFmtId="0" fontId="0" fillId="0" borderId="64" xfId="48" applyNumberFormat="1" applyFont="1" applyBorder="1" applyAlignment="1">
      <alignment horizontal="center" vertical="center" shrinkToFit="1"/>
    </xf>
    <xf numFmtId="38" fontId="60" fillId="0" borderId="0" xfId="48" applyFont="1" applyFill="1" applyAlignment="1">
      <alignment horizontal="center" vertical="center"/>
    </xf>
    <xf numFmtId="38" fontId="0" fillId="0" borderId="31" xfId="48" applyFont="1" applyBorder="1" applyAlignment="1">
      <alignment horizontal="center" vertical="center" shrinkToFit="1"/>
    </xf>
    <xf numFmtId="38" fontId="56" fillId="34" borderId="31" xfId="48" applyFont="1" applyFill="1" applyBorder="1" applyAlignment="1">
      <alignment horizontal="center" vertical="center"/>
    </xf>
    <xf numFmtId="0" fontId="63" fillId="0" borderId="31" xfId="48" applyNumberFormat="1" applyFont="1" applyBorder="1" applyAlignment="1">
      <alignment horizontal="left" vertical="center"/>
    </xf>
    <xf numFmtId="0" fontId="63" fillId="0" borderId="31" xfId="48" applyNumberFormat="1" applyFont="1" applyBorder="1" applyAlignment="1">
      <alignment horizontal="left" vertical="center" wrapText="1"/>
    </xf>
    <xf numFmtId="38" fontId="0" fillId="0" borderId="59" xfId="48" applyFont="1" applyBorder="1" applyAlignment="1">
      <alignment horizontal="left" vertical="center"/>
    </xf>
    <xf numFmtId="38" fontId="0" fillId="0" borderId="60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61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25" xfId="48" applyFont="1" applyBorder="1" applyAlignment="1">
      <alignment horizontal="left" vertical="center"/>
    </xf>
    <xf numFmtId="38" fontId="0" fillId="0" borderId="21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3" xfId="48" applyFont="1" applyBorder="1" applyAlignment="1">
      <alignment horizontal="left" vertical="center"/>
    </xf>
    <xf numFmtId="0" fontId="0" fillId="0" borderId="46" xfId="48" applyNumberFormat="1" applyFont="1" applyBorder="1" applyAlignment="1" applyProtection="1">
      <alignment horizontal="left" vertical="center" wrapText="1" shrinkToFit="1"/>
      <protection locked="0"/>
    </xf>
    <xf numFmtId="0" fontId="0" fillId="0" borderId="34" xfId="48" applyNumberFormat="1" applyFont="1" applyBorder="1" applyAlignment="1" applyProtection="1">
      <alignment horizontal="left" vertical="center" wrapText="1" shrinkToFit="1"/>
      <protection locked="0"/>
    </xf>
    <xf numFmtId="0" fontId="0" fillId="0" borderId="64" xfId="48" applyNumberFormat="1" applyFont="1" applyBorder="1" applyAlignment="1" applyProtection="1">
      <alignment horizontal="left" vertical="center" wrapText="1" shrinkToFit="1"/>
      <protection locked="0"/>
    </xf>
    <xf numFmtId="0" fontId="0" fillId="0" borderId="55" xfId="48" applyNumberFormat="1" applyFont="1" applyBorder="1" applyAlignment="1" applyProtection="1">
      <alignment horizontal="left" vertical="center" wrapText="1" shrinkToFit="1"/>
      <protection locked="0"/>
    </xf>
    <xf numFmtId="0" fontId="0" fillId="0" borderId="27" xfId="48" applyNumberFormat="1" applyFont="1" applyBorder="1" applyAlignment="1" applyProtection="1">
      <alignment horizontal="left" vertical="center" wrapText="1" shrinkToFit="1"/>
      <protection locked="0"/>
    </xf>
    <xf numFmtId="0" fontId="0" fillId="0" borderId="70" xfId="48" applyNumberFormat="1" applyFont="1" applyBorder="1" applyAlignment="1" applyProtection="1">
      <alignment horizontal="left" vertical="center" wrapText="1" shrinkToFit="1"/>
      <protection locked="0"/>
    </xf>
    <xf numFmtId="38" fontId="0" fillId="0" borderId="46" xfId="48" applyFont="1" applyBorder="1" applyAlignment="1" applyProtection="1">
      <alignment horizontal="right" vertical="center" shrinkToFit="1"/>
      <protection locked="0"/>
    </xf>
    <xf numFmtId="38" fontId="0" fillId="0" borderId="34" xfId="48" applyFont="1" applyBorder="1" applyAlignment="1" applyProtection="1">
      <alignment horizontal="right" vertical="center" shrinkToFit="1"/>
      <protection locked="0"/>
    </xf>
    <xf numFmtId="38" fontId="0" fillId="0" borderId="19" xfId="48" applyFont="1" applyBorder="1" applyAlignment="1" applyProtection="1">
      <alignment horizontal="right" vertical="center" shrinkToFit="1"/>
      <protection locked="0"/>
    </xf>
    <xf numFmtId="38" fontId="0" fillId="0" borderId="71" xfId="48" applyFont="1" applyBorder="1" applyAlignment="1" applyProtection="1">
      <alignment horizontal="right" vertical="center" shrinkToFit="1"/>
      <protection locked="0"/>
    </xf>
    <xf numFmtId="38" fontId="0" fillId="0" borderId="72" xfId="48" applyFont="1" applyBorder="1" applyAlignment="1" applyProtection="1">
      <alignment horizontal="right" vertical="center" shrinkToFit="1"/>
      <protection locked="0"/>
    </xf>
    <xf numFmtId="38" fontId="0" fillId="0" borderId="73" xfId="48" applyFont="1" applyBorder="1" applyAlignment="1" applyProtection="1">
      <alignment horizontal="right" vertical="center" shrinkToFit="1"/>
      <protection locked="0"/>
    </xf>
    <xf numFmtId="178" fontId="0" fillId="0" borderId="46" xfId="48" applyNumberFormat="1" applyFont="1" applyBorder="1" applyAlignment="1" applyProtection="1">
      <alignment horizontal="right" vertical="center" shrinkToFit="1"/>
      <protection locked="0"/>
    </xf>
    <xf numFmtId="178" fontId="0" fillId="0" borderId="64" xfId="48" applyNumberFormat="1" applyFont="1" applyBorder="1" applyAlignment="1" applyProtection="1">
      <alignment horizontal="right" vertical="center" shrinkToFit="1"/>
      <protection locked="0"/>
    </xf>
    <xf numFmtId="178" fontId="0" fillId="0" borderId="46" xfId="48" applyNumberFormat="1" applyFont="1" applyBorder="1" applyAlignment="1">
      <alignment horizontal="right" vertical="center" shrinkToFit="1"/>
    </xf>
    <xf numFmtId="178" fontId="0" fillId="0" borderId="34" xfId="48" applyNumberFormat="1" applyFont="1" applyBorder="1" applyAlignment="1">
      <alignment horizontal="right" vertical="center" shrinkToFit="1"/>
    </xf>
    <xf numFmtId="178" fontId="0" fillId="0" borderId="64" xfId="48" applyNumberFormat="1" applyFont="1" applyBorder="1" applyAlignment="1">
      <alignment horizontal="right" vertical="center" shrinkToFit="1"/>
    </xf>
    <xf numFmtId="178" fontId="0" fillId="0" borderId="71" xfId="48" applyNumberFormat="1" applyFont="1" applyBorder="1" applyAlignment="1">
      <alignment horizontal="right" vertical="center" shrinkToFit="1"/>
    </xf>
    <xf numFmtId="178" fontId="0" fillId="0" borderId="72" xfId="48" applyNumberFormat="1" applyFont="1" applyBorder="1" applyAlignment="1">
      <alignment horizontal="right" vertical="center" shrinkToFit="1"/>
    </xf>
    <xf numFmtId="178" fontId="0" fillId="0" borderId="73" xfId="48" applyNumberFormat="1" applyFont="1" applyBorder="1" applyAlignment="1">
      <alignment horizontal="right" vertical="center" shrinkToFit="1"/>
    </xf>
    <xf numFmtId="38" fontId="0" fillId="0" borderId="64" xfId="48" applyFont="1" applyBorder="1" applyAlignment="1" applyProtection="1">
      <alignment horizontal="right" vertical="center" shrinkToFit="1"/>
      <protection locked="0"/>
    </xf>
    <xf numFmtId="38" fontId="0" fillId="0" borderId="18" xfId="48" applyFont="1" applyBorder="1" applyAlignment="1" applyProtection="1">
      <alignment horizontal="right" vertical="center" shrinkToFit="1"/>
      <protection locked="0"/>
    </xf>
    <xf numFmtId="38" fontId="0" fillId="0" borderId="59" xfId="48" applyFont="1" applyBorder="1" applyAlignment="1" applyProtection="1">
      <alignment horizontal="right" vertical="center" shrinkToFit="1"/>
      <protection locked="0"/>
    </xf>
    <xf numFmtId="38" fontId="0" fillId="0" borderId="60" xfId="48" applyFont="1" applyBorder="1" applyAlignment="1" applyProtection="1">
      <alignment horizontal="right" vertical="center" shrinkToFit="1"/>
      <protection locked="0"/>
    </xf>
    <xf numFmtId="38" fontId="0" fillId="0" borderId="74" xfId="48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8" fontId="0" fillId="0" borderId="38" xfId="48" applyNumberFormat="1" applyFont="1" applyBorder="1" applyAlignment="1" applyProtection="1">
      <alignment horizontal="right" vertical="center" shrinkToFit="1"/>
      <protection locked="0"/>
    </xf>
    <xf numFmtId="178" fontId="0" fillId="0" borderId="63" xfId="48" applyNumberFormat="1" applyFont="1" applyBorder="1" applyAlignment="1" applyProtection="1">
      <alignment horizontal="right" vertical="center" shrinkToFit="1"/>
      <protection locked="0"/>
    </xf>
    <xf numFmtId="0" fontId="64" fillId="0" borderId="0" xfId="0" applyFont="1" applyBorder="1" applyAlignment="1" applyProtection="1">
      <alignment horizontal="left" vertical="center" shrinkToFit="1"/>
      <protection locked="0"/>
    </xf>
    <xf numFmtId="0" fontId="58" fillId="0" borderId="26" xfId="0" applyFont="1" applyBorder="1" applyAlignment="1" applyProtection="1">
      <alignment horizontal="left" vertical="center" shrinkToFit="1"/>
      <protection locked="0"/>
    </xf>
    <xf numFmtId="38" fontId="0" fillId="0" borderId="38" xfId="48" applyFont="1" applyBorder="1" applyAlignment="1" applyProtection="1">
      <alignment horizontal="right" vertical="center" shrinkToFit="1"/>
      <protection locked="0"/>
    </xf>
    <xf numFmtId="38" fontId="0" fillId="0" borderId="39" xfId="48" applyFont="1" applyBorder="1" applyAlignment="1" applyProtection="1">
      <alignment horizontal="right" vertical="center" shrinkToFit="1"/>
      <protection locked="0"/>
    </xf>
    <xf numFmtId="38" fontId="0" fillId="0" borderId="75" xfId="48" applyFont="1" applyBorder="1" applyAlignment="1" applyProtection="1">
      <alignment horizontal="right" vertical="center" shrinkToFit="1"/>
      <protection locked="0"/>
    </xf>
    <xf numFmtId="178" fontId="0" fillId="0" borderId="38" xfId="48" applyNumberFormat="1" applyFont="1" applyBorder="1" applyAlignment="1">
      <alignment horizontal="right" vertical="center" shrinkToFit="1"/>
    </xf>
    <xf numFmtId="178" fontId="0" fillId="0" borderId="39" xfId="48" applyNumberFormat="1" applyFont="1" applyBorder="1" applyAlignment="1">
      <alignment horizontal="right" vertical="center" shrinkToFit="1"/>
    </xf>
    <xf numFmtId="178" fontId="0" fillId="0" borderId="63" xfId="48" applyNumberFormat="1" applyFont="1" applyBorder="1" applyAlignment="1">
      <alignment horizontal="right" vertical="center" shrinkToFit="1"/>
    </xf>
    <xf numFmtId="0" fontId="55" fillId="0" borderId="31" xfId="48" applyNumberFormat="1" applyFont="1" applyBorder="1" applyAlignment="1" applyProtection="1">
      <alignment horizontal="center" vertical="center"/>
      <protection locked="0"/>
    </xf>
    <xf numFmtId="177" fontId="58" fillId="0" borderId="18" xfId="0" applyNumberFormat="1" applyFont="1" applyBorder="1" applyAlignment="1" applyProtection="1">
      <alignment horizontal="center" vertical="center"/>
      <protection locked="0"/>
    </xf>
    <xf numFmtId="177" fontId="58" fillId="0" borderId="34" xfId="0" applyNumberFormat="1" applyFont="1" applyBorder="1" applyAlignment="1" applyProtection="1">
      <alignment horizontal="center" vertical="center"/>
      <protection locked="0"/>
    </xf>
    <xf numFmtId="177" fontId="58" fillId="0" borderId="19" xfId="0" applyNumberFormat="1" applyFont="1" applyBorder="1" applyAlignment="1" applyProtection="1">
      <alignment horizontal="center" vertical="center"/>
      <protection locked="0"/>
    </xf>
    <xf numFmtId="0" fontId="63" fillId="35" borderId="59" xfId="0" applyFont="1" applyFill="1" applyBorder="1" applyAlignment="1" applyProtection="1" quotePrefix="1">
      <alignment horizontal="left" vertical="center"/>
      <protection/>
    </xf>
    <xf numFmtId="0" fontId="63" fillId="35" borderId="60" xfId="0" applyFont="1" applyFill="1" applyBorder="1" applyAlignment="1" applyProtection="1" quotePrefix="1">
      <alignment horizontal="left" vertical="center"/>
      <protection/>
    </xf>
    <xf numFmtId="0" fontId="63" fillId="35" borderId="24" xfId="0" applyFont="1" applyFill="1" applyBorder="1" applyAlignment="1" applyProtection="1" quotePrefix="1">
      <alignment horizontal="left" vertical="center"/>
      <protection/>
    </xf>
    <xf numFmtId="0" fontId="63" fillId="35" borderId="21" xfId="0" applyFont="1" applyFill="1" applyBorder="1" applyAlignment="1" applyProtection="1" quotePrefix="1">
      <alignment horizontal="left" vertical="center"/>
      <protection/>
    </xf>
    <xf numFmtId="0" fontId="63" fillId="35" borderId="26" xfId="0" applyFont="1" applyFill="1" applyBorder="1" applyAlignment="1" applyProtection="1" quotePrefix="1">
      <alignment horizontal="left" vertical="center"/>
      <protection/>
    </xf>
    <xf numFmtId="0" fontId="63" fillId="35" borderId="23" xfId="0" applyFont="1" applyFill="1" applyBorder="1" applyAlignment="1" applyProtection="1" quotePrefix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 locked="0"/>
    </xf>
    <xf numFmtId="0" fontId="63" fillId="0" borderId="18" xfId="48" applyNumberFormat="1" applyFont="1" applyBorder="1" applyAlignment="1" applyProtection="1">
      <alignment horizontal="left" vertical="center"/>
      <protection locked="0"/>
    </xf>
    <xf numFmtId="0" fontId="63" fillId="0" borderId="34" xfId="48" applyNumberFormat="1" applyFont="1" applyBorder="1" applyAlignment="1" applyProtection="1">
      <alignment horizontal="left" vertical="center"/>
      <protection locked="0"/>
    </xf>
    <xf numFmtId="0" fontId="63" fillId="0" borderId="19" xfId="48" applyNumberFormat="1" applyFont="1" applyBorder="1" applyAlignment="1" applyProtection="1">
      <alignment horizontal="left" vertical="center"/>
      <protection locked="0"/>
    </xf>
    <xf numFmtId="0" fontId="63" fillId="0" borderId="61" xfId="48" applyNumberFormat="1" applyFont="1" applyBorder="1" applyAlignment="1" applyProtection="1">
      <alignment horizontal="left" vertical="center" wrapText="1"/>
      <protection locked="0"/>
    </xf>
    <xf numFmtId="0" fontId="63" fillId="0" borderId="0" xfId="48" applyNumberFormat="1" applyFont="1" applyBorder="1" applyAlignment="1" applyProtection="1">
      <alignment horizontal="left" vertical="center" wrapText="1"/>
      <protection locked="0"/>
    </xf>
    <xf numFmtId="0" fontId="63" fillId="0" borderId="25" xfId="48" applyNumberFormat="1" applyFont="1" applyBorder="1" applyAlignment="1" applyProtection="1">
      <alignment horizontal="left" vertical="center" wrapText="1"/>
      <protection locked="0"/>
    </xf>
    <xf numFmtId="0" fontId="63" fillId="0" borderId="21" xfId="48" applyNumberFormat="1" applyFont="1" applyBorder="1" applyAlignment="1" applyProtection="1">
      <alignment horizontal="left" vertical="center" wrapText="1"/>
      <protection locked="0"/>
    </xf>
    <xf numFmtId="0" fontId="63" fillId="0" borderId="26" xfId="48" applyNumberFormat="1" applyFont="1" applyBorder="1" applyAlignment="1" applyProtection="1">
      <alignment horizontal="left" vertical="center" wrapText="1"/>
      <protection locked="0"/>
    </xf>
    <xf numFmtId="0" fontId="63" fillId="0" borderId="23" xfId="48" applyNumberFormat="1" applyFont="1" applyBorder="1" applyAlignment="1" applyProtection="1">
      <alignment horizontal="left" vertical="center" wrapText="1"/>
      <protection locked="0"/>
    </xf>
    <xf numFmtId="0" fontId="63" fillId="35" borderId="59" xfId="0" applyFont="1" applyFill="1" applyBorder="1" applyAlignment="1" applyProtection="1">
      <alignment horizontal="left" vertical="center" shrinkToFit="1"/>
      <protection/>
    </xf>
    <xf numFmtId="0" fontId="63" fillId="35" borderId="60" xfId="0" applyFont="1" applyFill="1" applyBorder="1" applyAlignment="1" applyProtection="1">
      <alignment horizontal="left" vertical="center" shrinkToFit="1"/>
      <protection/>
    </xf>
    <xf numFmtId="0" fontId="63" fillId="35" borderId="24" xfId="0" applyFont="1" applyFill="1" applyBorder="1" applyAlignment="1" applyProtection="1">
      <alignment horizontal="left" vertical="center" shrinkToFit="1"/>
      <protection/>
    </xf>
    <xf numFmtId="0" fontId="63" fillId="35" borderId="21" xfId="0" applyFont="1" applyFill="1" applyBorder="1" applyAlignment="1" applyProtection="1">
      <alignment horizontal="left" vertical="center" shrinkToFit="1"/>
      <protection/>
    </xf>
    <xf numFmtId="0" fontId="63" fillId="35" borderId="26" xfId="0" applyFont="1" applyFill="1" applyBorder="1" applyAlignment="1" applyProtection="1">
      <alignment horizontal="left" vertical="center" shrinkToFit="1"/>
      <protection/>
    </xf>
    <xf numFmtId="0" fontId="63" fillId="35" borderId="23" xfId="0" applyFont="1" applyFill="1" applyBorder="1" applyAlignment="1" applyProtection="1">
      <alignment horizontal="left" vertical="center" shrinkToFit="1"/>
      <protection/>
    </xf>
    <xf numFmtId="38" fontId="62" fillId="35" borderId="50" xfId="43" applyNumberFormat="1" applyFont="1" applyFill="1" applyBorder="1" applyAlignment="1">
      <alignment horizontal="left" vertical="top" wrapText="1" indent="1"/>
    </xf>
    <xf numFmtId="38" fontId="62" fillId="35" borderId="2" xfId="43" applyNumberFormat="1" applyFont="1" applyFill="1" applyBorder="1" applyAlignment="1">
      <alignment horizontal="left" vertical="top" indent="1"/>
    </xf>
    <xf numFmtId="38" fontId="62" fillId="35" borderId="51" xfId="43" applyNumberFormat="1" applyFont="1" applyFill="1" applyBorder="1" applyAlignment="1">
      <alignment horizontal="left" vertical="top" indent="1"/>
    </xf>
    <xf numFmtId="38" fontId="62" fillId="35" borderId="52" xfId="43" applyNumberFormat="1" applyFont="1" applyFill="1" applyBorder="1" applyAlignment="1">
      <alignment horizontal="left" vertical="top" indent="1"/>
    </xf>
    <xf numFmtId="38" fontId="62" fillId="35" borderId="53" xfId="43" applyNumberFormat="1" applyFont="1" applyFill="1" applyBorder="1" applyAlignment="1">
      <alignment horizontal="left" vertical="top" indent="1"/>
    </xf>
    <xf numFmtId="38" fontId="62" fillId="35" borderId="54" xfId="43" applyNumberFormat="1" applyFont="1" applyFill="1" applyBorder="1" applyAlignment="1">
      <alignment horizontal="left" vertical="top" indent="1"/>
    </xf>
    <xf numFmtId="49" fontId="56" fillId="0" borderId="26" xfId="48" applyNumberFormat="1" applyFont="1" applyBorder="1" applyAlignment="1" quotePrefix="1">
      <alignment horizontal="right" vertical="center"/>
    </xf>
    <xf numFmtId="0" fontId="56" fillId="34" borderId="37" xfId="48" applyNumberFormat="1" applyFont="1" applyFill="1" applyBorder="1" applyAlignment="1">
      <alignment horizontal="center" vertical="center" shrinkToFit="1"/>
    </xf>
    <xf numFmtId="0" fontId="56" fillId="34" borderId="76" xfId="48" applyNumberFormat="1" applyFont="1" applyFill="1" applyBorder="1" applyAlignment="1">
      <alignment horizontal="center" vertical="center" shrinkToFit="1"/>
    </xf>
    <xf numFmtId="0" fontId="56" fillId="34" borderId="62" xfId="48" applyNumberFormat="1" applyFont="1" applyFill="1" applyBorder="1" applyAlignment="1">
      <alignment horizontal="center" vertical="center" wrapText="1" shrinkToFit="1"/>
    </xf>
    <xf numFmtId="0" fontId="56" fillId="34" borderId="14" xfId="48" applyNumberFormat="1" applyFont="1" applyFill="1" applyBorder="1" applyAlignment="1">
      <alignment horizontal="center" vertical="center" shrinkToFit="1"/>
    </xf>
    <xf numFmtId="38" fontId="56" fillId="34" borderId="18" xfId="48" applyFont="1" applyFill="1" applyBorder="1" applyAlignment="1">
      <alignment horizontal="center" vertical="center"/>
    </xf>
    <xf numFmtId="38" fontId="56" fillId="34" borderId="34" xfId="48" applyFont="1" applyFill="1" applyBorder="1" applyAlignment="1">
      <alignment horizontal="center" vertical="center"/>
    </xf>
    <xf numFmtId="0" fontId="55" fillId="0" borderId="18" xfId="48" applyNumberFormat="1" applyFont="1" applyBorder="1" applyAlignment="1">
      <alignment horizontal="center" vertical="center"/>
    </xf>
    <xf numFmtId="0" fontId="55" fillId="0" borderId="34" xfId="48" applyNumberFormat="1" applyFont="1" applyBorder="1" applyAlignment="1">
      <alignment horizontal="center" vertical="center"/>
    </xf>
    <xf numFmtId="0" fontId="55" fillId="0" borderId="19" xfId="48" applyNumberFormat="1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 shrinkToFit="1"/>
    </xf>
    <xf numFmtId="38" fontId="0" fillId="0" borderId="34" xfId="48" applyFont="1" applyBorder="1" applyAlignment="1">
      <alignment horizontal="center" vertical="center" shrinkToFit="1"/>
    </xf>
    <xf numFmtId="38" fontId="0" fillId="0" borderId="19" xfId="48" applyFont="1" applyBorder="1" applyAlignment="1">
      <alignment horizontal="center" vertical="center" shrinkToFit="1"/>
    </xf>
    <xf numFmtId="177" fontId="0" fillId="0" borderId="18" xfId="48" applyNumberFormat="1" applyFont="1" applyBorder="1" applyAlignment="1">
      <alignment horizontal="center" vertical="center"/>
    </xf>
    <xf numFmtId="177" fontId="0" fillId="0" borderId="34" xfId="48" applyNumberFormat="1" applyFont="1" applyBorder="1" applyAlignment="1">
      <alignment horizontal="center" vertical="center"/>
    </xf>
    <xf numFmtId="177" fontId="0" fillId="0" borderId="19" xfId="48" applyNumberFormat="1" applyFont="1" applyBorder="1" applyAlignment="1">
      <alignment horizontal="center" vertical="center"/>
    </xf>
    <xf numFmtId="0" fontId="56" fillId="34" borderId="62" xfId="48" applyNumberFormat="1" applyFont="1" applyFill="1" applyBorder="1" applyAlignment="1">
      <alignment horizontal="center" vertical="center" shrinkToFit="1"/>
    </xf>
    <xf numFmtId="0" fontId="56" fillId="34" borderId="67" xfId="48" applyNumberFormat="1" applyFont="1" applyFill="1" applyBorder="1" applyAlignment="1">
      <alignment horizontal="center" vertical="center" shrinkToFit="1"/>
    </xf>
    <xf numFmtId="0" fontId="56" fillId="34" borderId="77" xfId="48" applyNumberFormat="1" applyFont="1" applyFill="1" applyBorder="1" applyAlignment="1">
      <alignment horizontal="center" vertical="center" shrinkToFit="1"/>
    </xf>
    <xf numFmtId="0" fontId="56" fillId="34" borderId="32" xfId="48" applyNumberFormat="1" applyFont="1" applyFill="1" applyBorder="1" applyAlignment="1">
      <alignment horizontal="center" vertical="center" shrinkToFit="1"/>
    </xf>
    <xf numFmtId="0" fontId="56" fillId="34" borderId="68" xfId="48" applyNumberFormat="1" applyFont="1" applyFill="1" applyBorder="1" applyAlignment="1">
      <alignment horizontal="center" vertical="center" shrinkToFit="1"/>
    </xf>
    <xf numFmtId="0" fontId="56" fillId="34" borderId="78" xfId="48" applyNumberFormat="1" applyFont="1" applyFill="1" applyBorder="1" applyAlignment="1">
      <alignment horizontal="center" vertical="center" shrinkToFit="1"/>
    </xf>
    <xf numFmtId="0" fontId="56" fillId="34" borderId="69" xfId="48" applyNumberFormat="1" applyFont="1" applyFill="1" applyBorder="1" applyAlignment="1">
      <alignment horizontal="center" vertical="center" shrinkToFit="1"/>
    </xf>
    <xf numFmtId="0" fontId="56" fillId="34" borderId="79" xfId="48" applyNumberFormat="1" applyFont="1" applyFill="1" applyBorder="1" applyAlignment="1">
      <alignment horizontal="center" vertical="center" shrinkToFit="1"/>
    </xf>
    <xf numFmtId="0" fontId="56" fillId="34" borderId="80" xfId="48" applyNumberFormat="1" applyFont="1" applyFill="1" applyBorder="1" applyAlignment="1">
      <alignment horizontal="center" vertical="center" shrinkToFit="1"/>
    </xf>
    <xf numFmtId="0" fontId="56" fillId="34" borderId="81" xfId="48" applyNumberFormat="1" applyFont="1" applyFill="1" applyBorder="1" applyAlignment="1">
      <alignment horizontal="center" vertical="center" shrinkToFit="1"/>
    </xf>
    <xf numFmtId="0" fontId="56" fillId="34" borderId="59" xfId="48" applyNumberFormat="1" applyFont="1" applyFill="1" applyBorder="1" applyAlignment="1">
      <alignment horizontal="center" vertical="center" wrapText="1" shrinkToFit="1"/>
    </xf>
    <xf numFmtId="0" fontId="56" fillId="34" borderId="60" xfId="48" applyNumberFormat="1" applyFont="1" applyFill="1" applyBorder="1" applyAlignment="1">
      <alignment horizontal="center" vertical="center" wrapText="1" shrinkToFit="1"/>
    </xf>
    <xf numFmtId="0" fontId="56" fillId="34" borderId="74" xfId="48" applyNumberFormat="1" applyFont="1" applyFill="1" applyBorder="1" applyAlignment="1">
      <alignment horizontal="center" vertical="center" wrapText="1" shrinkToFit="1"/>
    </xf>
    <xf numFmtId="0" fontId="56" fillId="34" borderId="82" xfId="48" applyNumberFormat="1" applyFont="1" applyFill="1" applyBorder="1" applyAlignment="1">
      <alignment horizontal="center" vertical="center" wrapText="1" shrinkToFit="1"/>
    </xf>
    <xf numFmtId="0" fontId="56" fillId="34" borderId="78" xfId="48" applyNumberFormat="1" applyFont="1" applyFill="1" applyBorder="1" applyAlignment="1">
      <alignment horizontal="center" vertical="center" wrapText="1" shrinkToFit="1"/>
    </xf>
    <xf numFmtId="0" fontId="56" fillId="34" borderId="69" xfId="48" applyNumberFormat="1" applyFont="1" applyFill="1" applyBorder="1" applyAlignment="1">
      <alignment horizontal="center" vertical="center" wrapText="1" shrinkToFit="1"/>
    </xf>
    <xf numFmtId="0" fontId="56" fillId="34" borderId="83" xfId="48" applyNumberFormat="1" applyFont="1" applyFill="1" applyBorder="1" applyAlignment="1">
      <alignment horizontal="center" vertical="center" wrapText="1" shrinkToFit="1"/>
    </xf>
    <xf numFmtId="0" fontId="56" fillId="34" borderId="24" xfId="48" applyNumberFormat="1" applyFont="1" applyFill="1" applyBorder="1" applyAlignment="1">
      <alignment horizontal="center" vertical="center" wrapText="1" shrinkToFit="1"/>
    </xf>
    <xf numFmtId="0" fontId="56" fillId="34" borderId="68" xfId="48" applyNumberFormat="1" applyFont="1" applyFill="1" applyBorder="1" applyAlignment="1">
      <alignment horizontal="center" vertical="center" wrapText="1" shrinkToFit="1"/>
    </xf>
    <xf numFmtId="0" fontId="56" fillId="34" borderId="84" xfId="48" applyNumberFormat="1" applyFont="1" applyFill="1" applyBorder="1" applyAlignment="1">
      <alignment horizontal="center" vertical="center" wrapText="1" shrinkToFit="1"/>
    </xf>
    <xf numFmtId="0" fontId="56" fillId="34" borderId="85" xfId="48" applyNumberFormat="1" applyFont="1" applyFill="1" applyBorder="1" applyAlignment="1">
      <alignment horizontal="center" vertical="center" wrapText="1" shrinkToFit="1"/>
    </xf>
    <xf numFmtId="0" fontId="56" fillId="34" borderId="17" xfId="48" applyNumberFormat="1" applyFont="1" applyFill="1" applyBorder="1" applyAlignment="1">
      <alignment horizontal="center" vertical="center" wrapText="1" shrinkToFit="1"/>
    </xf>
    <xf numFmtId="0" fontId="0" fillId="0" borderId="6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 shrinkToFit="1"/>
      <protection/>
    </xf>
    <xf numFmtId="0" fontId="58" fillId="0" borderId="26" xfId="0" applyFont="1" applyBorder="1" applyAlignment="1" applyProtection="1">
      <alignment horizontal="left" vertical="center" shrinkToFit="1"/>
      <protection/>
    </xf>
    <xf numFmtId="178" fontId="0" fillId="0" borderId="86" xfId="48" applyNumberFormat="1" applyFont="1" applyBorder="1" applyAlignment="1">
      <alignment horizontal="right" vertical="center" shrinkToFit="1"/>
    </xf>
    <xf numFmtId="178" fontId="0" fillId="0" borderId="87" xfId="48" applyNumberFormat="1" applyFont="1" applyBorder="1" applyAlignment="1">
      <alignment horizontal="right" vertical="center" shrinkToFit="1"/>
    </xf>
    <xf numFmtId="178" fontId="0" fillId="0" borderId="88" xfId="48" applyNumberFormat="1" applyFont="1" applyBorder="1" applyAlignment="1">
      <alignment horizontal="right" vertical="center" shrinkToFit="1"/>
    </xf>
    <xf numFmtId="0" fontId="56" fillId="0" borderId="38" xfId="48" applyNumberFormat="1" applyFont="1" applyBorder="1" applyAlignment="1" applyProtection="1">
      <alignment horizontal="left" vertical="center" wrapText="1" shrinkToFit="1"/>
      <protection locked="0"/>
    </xf>
    <xf numFmtId="0" fontId="56" fillId="0" borderId="39" xfId="48" applyNumberFormat="1" applyFont="1" applyBorder="1" applyAlignment="1" applyProtection="1">
      <alignment horizontal="left" vertical="center" wrapText="1" shrinkToFit="1"/>
      <protection locked="0"/>
    </xf>
    <xf numFmtId="0" fontId="56" fillId="0" borderId="63" xfId="48" applyNumberFormat="1" applyFont="1" applyBorder="1" applyAlignment="1" applyProtection="1">
      <alignment horizontal="left" vertical="center" wrapText="1" shrinkToFit="1"/>
      <protection locked="0"/>
    </xf>
    <xf numFmtId="0" fontId="56" fillId="0" borderId="46" xfId="48" applyNumberFormat="1" applyFont="1" applyBorder="1" applyAlignment="1" applyProtection="1">
      <alignment horizontal="left" vertical="center" wrapText="1" shrinkToFit="1"/>
      <protection locked="0"/>
    </xf>
    <xf numFmtId="0" fontId="56" fillId="0" borderId="34" xfId="48" applyNumberFormat="1" applyFont="1" applyBorder="1" applyAlignment="1" applyProtection="1">
      <alignment horizontal="left" vertical="center" wrapText="1" shrinkToFit="1"/>
      <protection locked="0"/>
    </xf>
    <xf numFmtId="0" fontId="56" fillId="0" borderId="64" xfId="48" applyNumberFormat="1" applyFont="1" applyBorder="1" applyAlignment="1" applyProtection="1">
      <alignment horizontal="left" vertical="center" wrapText="1" shrinkToFit="1"/>
      <protection locked="0"/>
    </xf>
    <xf numFmtId="38" fontId="0" fillId="0" borderId="63" xfId="48" applyFont="1" applyBorder="1" applyAlignment="1" applyProtection="1">
      <alignment horizontal="right" vertical="center" shrinkToFit="1"/>
      <protection locked="0"/>
    </xf>
    <xf numFmtId="0" fontId="56" fillId="0" borderId="86" xfId="48" applyNumberFormat="1" applyFont="1" applyBorder="1" applyAlignment="1">
      <alignment horizontal="center" vertical="center" shrinkToFit="1"/>
    </xf>
    <xf numFmtId="0" fontId="56" fillId="0" borderId="87" xfId="48" applyNumberFormat="1" applyFont="1" applyBorder="1" applyAlignment="1">
      <alignment horizontal="center" vertical="center" shrinkToFit="1"/>
    </xf>
    <xf numFmtId="0" fontId="56" fillId="0" borderId="88" xfId="48" applyNumberFormat="1" applyFont="1" applyBorder="1" applyAlignment="1">
      <alignment horizontal="center" vertical="center" shrinkToFit="1"/>
    </xf>
    <xf numFmtId="38" fontId="0" fillId="0" borderId="89" xfId="48" applyFont="1" applyBorder="1" applyAlignment="1" applyProtection="1">
      <alignment horizontal="right" vertical="center" shrinkToFit="1"/>
      <protection locked="0"/>
    </xf>
    <xf numFmtId="0" fontId="63" fillId="35" borderId="59" xfId="0" applyFont="1" applyFill="1" applyBorder="1" applyAlignment="1" applyProtection="1">
      <alignment horizontal="left" vertical="center"/>
      <protection/>
    </xf>
    <xf numFmtId="0" fontId="63" fillId="35" borderId="60" xfId="0" applyFont="1" applyFill="1" applyBorder="1" applyAlignment="1" applyProtection="1">
      <alignment horizontal="left" vertical="center"/>
      <protection/>
    </xf>
    <xf numFmtId="0" fontId="63" fillId="35" borderId="24" xfId="0" applyFont="1" applyFill="1" applyBorder="1" applyAlignment="1" applyProtection="1">
      <alignment horizontal="left" vertical="center"/>
      <protection/>
    </xf>
    <xf numFmtId="0" fontId="63" fillId="35" borderId="21" xfId="0" applyFont="1" applyFill="1" applyBorder="1" applyAlignment="1" applyProtection="1">
      <alignment horizontal="left" vertical="center"/>
      <protection/>
    </xf>
    <xf numFmtId="0" fontId="63" fillId="35" borderId="26" xfId="0" applyFont="1" applyFill="1" applyBorder="1" applyAlignment="1" applyProtection="1">
      <alignment horizontal="left" vertical="center"/>
      <protection/>
    </xf>
    <xf numFmtId="0" fontId="63" fillId="35" borderId="2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28575</xdr:rowOff>
    </xdr:from>
    <xdr:to>
      <xdr:col>14</xdr:col>
      <xdr:colOff>9525</xdr:colOff>
      <xdr:row>8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419350" y="2438400"/>
          <a:ext cx="1266825" cy="485775"/>
        </a:xfrm>
        <a:prstGeom prst="wedgeRoundRectCallout">
          <a:avLst>
            <a:gd name="adj1" fmla="val -59833"/>
            <a:gd name="adj2" fmla="val 8524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毎月月末〆、翌月５日迄にご提出ください。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190500</xdr:colOff>
      <xdr:row>4</xdr:row>
      <xdr:rowOff>209550</xdr:rowOff>
    </xdr:from>
    <xdr:to>
      <xdr:col>24</xdr:col>
      <xdr:colOff>38100</xdr:colOff>
      <xdr:row>5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4324350" y="1495425"/>
          <a:ext cx="1676400" cy="447675"/>
        </a:xfrm>
        <a:prstGeom prst="wedgeRoundRectCallout">
          <a:avLst>
            <a:gd name="adj1" fmla="val 55662"/>
            <a:gd name="adj2" fmla="val 876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取引先登録依頼書に記載されているコードを入力ください。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11</xdr:row>
      <xdr:rowOff>114300</xdr:rowOff>
    </xdr:from>
    <xdr:to>
      <xdr:col>11</xdr:col>
      <xdr:colOff>190500</xdr:colOff>
      <xdr:row>12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38375" y="3790950"/>
          <a:ext cx="942975" cy="361950"/>
        </a:xfrm>
        <a:prstGeom prst="wedgeRoundRectCallout">
          <a:avLst>
            <a:gd name="adj1" fmla="val -71240"/>
            <a:gd name="adj2" fmla="val 876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修正不可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104775</xdr:colOff>
      <xdr:row>9</xdr:row>
      <xdr:rowOff>219075</xdr:rowOff>
    </xdr:from>
    <xdr:to>
      <xdr:col>22</xdr:col>
      <xdr:colOff>133350</xdr:colOff>
      <xdr:row>10</xdr:row>
      <xdr:rowOff>190500</xdr:rowOff>
    </xdr:to>
    <xdr:sp>
      <xdr:nvSpPr>
        <xdr:cNvPr id="4" name="AutoShape 3"/>
        <xdr:cNvSpPr>
          <a:spLocks/>
        </xdr:cNvSpPr>
      </xdr:nvSpPr>
      <xdr:spPr>
        <a:xfrm>
          <a:off x="4010025" y="3200400"/>
          <a:ext cx="1628775" cy="352425"/>
        </a:xfrm>
        <a:prstGeom prst="wedgeRoundRectCallout">
          <a:avLst>
            <a:gd name="adj1" fmla="val -2805"/>
            <a:gd name="adj2" fmla="val 11513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ゴム印でも結構です。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38100</xdr:colOff>
      <xdr:row>14</xdr:row>
      <xdr:rowOff>85725</xdr:rowOff>
    </xdr:from>
    <xdr:to>
      <xdr:col>24</xdr:col>
      <xdr:colOff>114300</xdr:colOff>
      <xdr:row>15</xdr:row>
      <xdr:rowOff>219075</xdr:rowOff>
    </xdr:to>
    <xdr:sp>
      <xdr:nvSpPr>
        <xdr:cNvPr id="5" name="AutoShape 3"/>
        <xdr:cNvSpPr>
          <a:spLocks/>
        </xdr:cNvSpPr>
      </xdr:nvSpPr>
      <xdr:spPr>
        <a:xfrm>
          <a:off x="4400550" y="4695825"/>
          <a:ext cx="1676400" cy="447675"/>
        </a:xfrm>
        <a:prstGeom prst="wedgeRoundRectCallout">
          <a:avLst>
            <a:gd name="adj1" fmla="val 40944"/>
            <a:gd name="adj2" fmla="val 89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請求書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工事別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の枚数が自動で反映されます。　修正不可</a:t>
          </a:r>
        </a:p>
      </xdr:txBody>
    </xdr:sp>
    <xdr:clientData/>
  </xdr:twoCellAnchor>
  <xdr:twoCellAnchor>
    <xdr:from>
      <xdr:col>0</xdr:col>
      <xdr:colOff>161925</xdr:colOff>
      <xdr:row>19</xdr:row>
      <xdr:rowOff>66675</xdr:rowOff>
    </xdr:from>
    <xdr:to>
      <xdr:col>5</xdr:col>
      <xdr:colOff>190500</xdr:colOff>
      <xdr:row>21</xdr:row>
      <xdr:rowOff>238125</xdr:rowOff>
    </xdr:to>
    <xdr:sp>
      <xdr:nvSpPr>
        <xdr:cNvPr id="6" name="AutoShape 3"/>
        <xdr:cNvSpPr>
          <a:spLocks/>
        </xdr:cNvSpPr>
      </xdr:nvSpPr>
      <xdr:spPr>
        <a:xfrm>
          <a:off x="161925" y="7591425"/>
          <a:ext cx="1647825" cy="628650"/>
        </a:xfrm>
        <a:prstGeom prst="wedgeRoundRectCallout">
          <a:avLst>
            <a:gd name="adj1" fmla="val 47037"/>
            <a:gd name="adj2" fmla="val -8913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工事別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の合計金額が自動で反映されます。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修正不可</a:t>
          </a:r>
        </a:p>
      </xdr:txBody>
    </xdr:sp>
    <xdr:clientData/>
  </xdr:twoCellAnchor>
  <xdr:twoCellAnchor>
    <xdr:from>
      <xdr:col>12</xdr:col>
      <xdr:colOff>38100</xdr:colOff>
      <xdr:row>25</xdr:row>
      <xdr:rowOff>200025</xdr:rowOff>
    </xdr:from>
    <xdr:to>
      <xdr:col>20</xdr:col>
      <xdr:colOff>133350</xdr:colOff>
      <xdr:row>26</xdr:row>
      <xdr:rowOff>285750</xdr:rowOff>
    </xdr:to>
    <xdr:sp>
      <xdr:nvSpPr>
        <xdr:cNvPr id="7" name="AutoShape 3"/>
        <xdr:cNvSpPr>
          <a:spLocks/>
        </xdr:cNvSpPr>
      </xdr:nvSpPr>
      <xdr:spPr>
        <a:xfrm>
          <a:off x="3257550" y="9315450"/>
          <a:ext cx="1924050" cy="400050"/>
        </a:xfrm>
        <a:prstGeom prst="wedgeRoundRectCallout">
          <a:avLst>
            <a:gd name="adj1" fmla="val 55611"/>
            <a:gd name="adj2" fmla="val -1032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安成工務店社内使用欄です。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何も記入しないでください。</a:t>
          </a:r>
        </a:p>
      </xdr:txBody>
    </xdr:sp>
    <xdr:clientData/>
  </xdr:twoCellAnchor>
  <xdr:twoCellAnchor>
    <xdr:from>
      <xdr:col>8</xdr:col>
      <xdr:colOff>114300</xdr:colOff>
      <xdr:row>7</xdr:row>
      <xdr:rowOff>28575</xdr:rowOff>
    </xdr:from>
    <xdr:to>
      <xdr:col>14</xdr:col>
      <xdr:colOff>9525</xdr:colOff>
      <xdr:row>8</xdr:row>
      <xdr:rowOff>133350</xdr:rowOff>
    </xdr:to>
    <xdr:sp>
      <xdr:nvSpPr>
        <xdr:cNvPr id="8" name="AutoShape 3"/>
        <xdr:cNvSpPr>
          <a:spLocks/>
        </xdr:cNvSpPr>
      </xdr:nvSpPr>
      <xdr:spPr>
        <a:xfrm>
          <a:off x="2419350" y="2438400"/>
          <a:ext cx="1266825" cy="485775"/>
        </a:xfrm>
        <a:prstGeom prst="wedgeRoundRectCallout">
          <a:avLst>
            <a:gd name="adj1" fmla="val -59833"/>
            <a:gd name="adj2" fmla="val 8524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毎月月末〆、翌月５日迄にご提出ください。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190500</xdr:colOff>
      <xdr:row>4</xdr:row>
      <xdr:rowOff>209550</xdr:rowOff>
    </xdr:from>
    <xdr:to>
      <xdr:col>24</xdr:col>
      <xdr:colOff>38100</xdr:colOff>
      <xdr:row>5</xdr:row>
      <xdr:rowOff>314325</xdr:rowOff>
    </xdr:to>
    <xdr:sp>
      <xdr:nvSpPr>
        <xdr:cNvPr id="9" name="AutoShape 3"/>
        <xdr:cNvSpPr>
          <a:spLocks/>
        </xdr:cNvSpPr>
      </xdr:nvSpPr>
      <xdr:spPr>
        <a:xfrm>
          <a:off x="4324350" y="1495425"/>
          <a:ext cx="1676400" cy="447675"/>
        </a:xfrm>
        <a:prstGeom prst="wedgeRoundRectCallout">
          <a:avLst>
            <a:gd name="adj1" fmla="val 55662"/>
            <a:gd name="adj2" fmla="val 876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取引先登録依頼書に記載されているコードを入力ください。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11</xdr:row>
      <xdr:rowOff>114300</xdr:rowOff>
    </xdr:from>
    <xdr:to>
      <xdr:col>11</xdr:col>
      <xdr:colOff>190500</xdr:colOff>
      <xdr:row>12</xdr:row>
      <xdr:rowOff>171450</xdr:rowOff>
    </xdr:to>
    <xdr:sp>
      <xdr:nvSpPr>
        <xdr:cNvPr id="10" name="AutoShape 3"/>
        <xdr:cNvSpPr>
          <a:spLocks/>
        </xdr:cNvSpPr>
      </xdr:nvSpPr>
      <xdr:spPr>
        <a:xfrm>
          <a:off x="2238375" y="3790950"/>
          <a:ext cx="942975" cy="361950"/>
        </a:xfrm>
        <a:prstGeom prst="wedgeRoundRectCallout">
          <a:avLst>
            <a:gd name="adj1" fmla="val -71240"/>
            <a:gd name="adj2" fmla="val 876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修正不可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104775</xdr:colOff>
      <xdr:row>9</xdr:row>
      <xdr:rowOff>219075</xdr:rowOff>
    </xdr:from>
    <xdr:to>
      <xdr:col>22</xdr:col>
      <xdr:colOff>133350</xdr:colOff>
      <xdr:row>10</xdr:row>
      <xdr:rowOff>190500</xdr:rowOff>
    </xdr:to>
    <xdr:sp>
      <xdr:nvSpPr>
        <xdr:cNvPr id="11" name="AutoShape 3"/>
        <xdr:cNvSpPr>
          <a:spLocks/>
        </xdr:cNvSpPr>
      </xdr:nvSpPr>
      <xdr:spPr>
        <a:xfrm>
          <a:off x="4010025" y="3200400"/>
          <a:ext cx="1628775" cy="352425"/>
        </a:xfrm>
        <a:prstGeom prst="wedgeRoundRectCallout">
          <a:avLst>
            <a:gd name="adj1" fmla="val -2805"/>
            <a:gd name="adj2" fmla="val 11513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ゴム印でも結構です。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38100</xdr:colOff>
      <xdr:row>14</xdr:row>
      <xdr:rowOff>85725</xdr:rowOff>
    </xdr:from>
    <xdr:to>
      <xdr:col>24</xdr:col>
      <xdr:colOff>114300</xdr:colOff>
      <xdr:row>15</xdr:row>
      <xdr:rowOff>219075</xdr:rowOff>
    </xdr:to>
    <xdr:sp>
      <xdr:nvSpPr>
        <xdr:cNvPr id="12" name="AutoShape 3"/>
        <xdr:cNvSpPr>
          <a:spLocks/>
        </xdr:cNvSpPr>
      </xdr:nvSpPr>
      <xdr:spPr>
        <a:xfrm>
          <a:off x="4400550" y="4695825"/>
          <a:ext cx="1676400" cy="447675"/>
        </a:xfrm>
        <a:prstGeom prst="wedgeRoundRectCallout">
          <a:avLst>
            <a:gd name="adj1" fmla="val 40944"/>
            <a:gd name="adj2" fmla="val 8982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請求書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工事別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の枚数が自動で反映されます。　修正不可</a:t>
          </a:r>
        </a:p>
      </xdr:txBody>
    </xdr:sp>
    <xdr:clientData/>
  </xdr:twoCellAnchor>
  <xdr:twoCellAnchor>
    <xdr:from>
      <xdr:col>0</xdr:col>
      <xdr:colOff>161925</xdr:colOff>
      <xdr:row>19</xdr:row>
      <xdr:rowOff>66675</xdr:rowOff>
    </xdr:from>
    <xdr:to>
      <xdr:col>5</xdr:col>
      <xdr:colOff>190500</xdr:colOff>
      <xdr:row>21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161925" y="7591425"/>
          <a:ext cx="1647825" cy="628650"/>
        </a:xfrm>
        <a:prstGeom prst="wedgeRoundRectCallout">
          <a:avLst>
            <a:gd name="adj1" fmla="val 47037"/>
            <a:gd name="adj2" fmla="val -8913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工事別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の合計金額が自動で反映されます。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修正不可</a:t>
          </a:r>
        </a:p>
      </xdr:txBody>
    </xdr:sp>
    <xdr:clientData/>
  </xdr:twoCellAnchor>
  <xdr:twoCellAnchor>
    <xdr:from>
      <xdr:col>12</xdr:col>
      <xdr:colOff>38100</xdr:colOff>
      <xdr:row>25</xdr:row>
      <xdr:rowOff>200025</xdr:rowOff>
    </xdr:from>
    <xdr:to>
      <xdr:col>20</xdr:col>
      <xdr:colOff>133350</xdr:colOff>
      <xdr:row>26</xdr:row>
      <xdr:rowOff>285750</xdr:rowOff>
    </xdr:to>
    <xdr:sp>
      <xdr:nvSpPr>
        <xdr:cNvPr id="14" name="AutoShape 3"/>
        <xdr:cNvSpPr>
          <a:spLocks/>
        </xdr:cNvSpPr>
      </xdr:nvSpPr>
      <xdr:spPr>
        <a:xfrm>
          <a:off x="3257550" y="9315450"/>
          <a:ext cx="1924050" cy="400050"/>
        </a:xfrm>
        <a:prstGeom prst="wedgeRoundRectCallout">
          <a:avLst>
            <a:gd name="adj1" fmla="val 55611"/>
            <a:gd name="adj2" fmla="val -1032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安成工務店社内使用欄です。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何も記入しないでください。</a:t>
          </a:r>
        </a:p>
      </xdr:txBody>
    </xdr:sp>
    <xdr:clientData/>
  </xdr:twoCellAnchor>
  <xdr:twoCellAnchor>
    <xdr:from>
      <xdr:col>2</xdr:col>
      <xdr:colOff>200025</xdr:colOff>
      <xdr:row>4</xdr:row>
      <xdr:rowOff>295275</xdr:rowOff>
    </xdr:from>
    <xdr:to>
      <xdr:col>6</xdr:col>
      <xdr:colOff>219075</xdr:colOff>
      <xdr:row>5</xdr:row>
      <xdr:rowOff>314325</xdr:rowOff>
    </xdr:to>
    <xdr:sp>
      <xdr:nvSpPr>
        <xdr:cNvPr id="15" name="AutoShape 3"/>
        <xdr:cNvSpPr>
          <a:spLocks/>
        </xdr:cNvSpPr>
      </xdr:nvSpPr>
      <xdr:spPr>
        <a:xfrm>
          <a:off x="1133475" y="1581150"/>
          <a:ext cx="933450" cy="361950"/>
        </a:xfrm>
        <a:prstGeom prst="wedgeRoundRectCallout">
          <a:avLst>
            <a:gd name="adj1" fmla="val -71240"/>
            <a:gd name="adj2" fmla="val 876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修正不可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3</xdr:col>
      <xdr:colOff>85725</xdr:colOff>
      <xdr:row>1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85725" y="123825"/>
          <a:ext cx="1247775" cy="485775"/>
        </a:xfrm>
        <a:prstGeom prst="wedgeRoundRectCallout">
          <a:avLst>
            <a:gd name="adj1" fmla="val 77699"/>
            <a:gd name="adj2" fmla="val 7545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毎月月末〆、翌月５日迄にご提出ください。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0</xdr:row>
      <xdr:rowOff>133350</xdr:rowOff>
    </xdr:from>
    <xdr:to>
      <xdr:col>10</xdr:col>
      <xdr:colOff>409575</xdr:colOff>
      <xdr:row>1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4476750" y="133350"/>
          <a:ext cx="1638300" cy="447675"/>
        </a:xfrm>
        <a:prstGeom prst="wedgeRoundRectCallout">
          <a:avLst>
            <a:gd name="adj1" fmla="val 55662"/>
            <a:gd name="adj2" fmla="val 685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取引先登録依頼書に記載されているコードを入力ください。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114300</xdr:colOff>
      <xdr:row>3</xdr:row>
      <xdr:rowOff>123825</xdr:rowOff>
    </xdr:from>
    <xdr:to>
      <xdr:col>3</xdr:col>
      <xdr:colOff>819150</xdr:colOff>
      <xdr:row>4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638175" y="1076325"/>
          <a:ext cx="1428750" cy="409575"/>
        </a:xfrm>
        <a:prstGeom prst="wedgeRoundRectCallout">
          <a:avLst>
            <a:gd name="adj1" fmla="val 31208"/>
            <a:gd name="adj2" fmla="val 14275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工事コード、工事名を正しく入力ください。</a:t>
          </a:r>
        </a:p>
      </xdr:txBody>
    </xdr:sp>
    <xdr:clientData/>
  </xdr:twoCellAnchor>
  <xdr:twoCellAnchor>
    <xdr:from>
      <xdr:col>7</xdr:col>
      <xdr:colOff>76200</xdr:colOff>
      <xdr:row>3</xdr:row>
      <xdr:rowOff>238125</xdr:rowOff>
    </xdr:from>
    <xdr:to>
      <xdr:col>10</xdr:col>
      <xdr:colOff>171450</xdr:colOff>
      <xdr:row>4</xdr:row>
      <xdr:rowOff>285750</xdr:rowOff>
    </xdr:to>
    <xdr:sp>
      <xdr:nvSpPr>
        <xdr:cNvPr id="4" name="AutoShape 3"/>
        <xdr:cNvSpPr>
          <a:spLocks/>
        </xdr:cNvSpPr>
      </xdr:nvSpPr>
      <xdr:spPr>
        <a:xfrm>
          <a:off x="4276725" y="1190625"/>
          <a:ext cx="1600200" cy="352425"/>
        </a:xfrm>
        <a:prstGeom prst="wedgeRoundRectCallout">
          <a:avLst>
            <a:gd name="adj1" fmla="val -2805"/>
            <a:gd name="adj2" fmla="val 7741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ゴム印押印でも結構です。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209550</xdr:rowOff>
    </xdr:from>
    <xdr:to>
      <xdr:col>3</xdr:col>
      <xdr:colOff>990600</xdr:colOff>
      <xdr:row>18</xdr:row>
      <xdr:rowOff>342900</xdr:rowOff>
    </xdr:to>
    <xdr:sp>
      <xdr:nvSpPr>
        <xdr:cNvPr id="5" name="AutoShape 3"/>
        <xdr:cNvSpPr>
          <a:spLocks/>
        </xdr:cNvSpPr>
      </xdr:nvSpPr>
      <xdr:spPr>
        <a:xfrm>
          <a:off x="0" y="6448425"/>
          <a:ext cx="2238375" cy="638175"/>
        </a:xfrm>
        <a:prstGeom prst="wedgeRoundRectCallout">
          <a:avLst>
            <a:gd name="adj1" fmla="val -38861"/>
            <a:gd name="adj2" fmla="val -26010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注文書に記載されている番号を入力してください。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未発行の場合は空欄で提出してください。</a:t>
          </a:r>
        </a:p>
      </xdr:txBody>
    </xdr:sp>
    <xdr:clientData/>
  </xdr:twoCellAnchor>
  <xdr:twoCellAnchor>
    <xdr:from>
      <xdr:col>2</xdr:col>
      <xdr:colOff>114300</xdr:colOff>
      <xdr:row>15</xdr:row>
      <xdr:rowOff>495300</xdr:rowOff>
    </xdr:from>
    <xdr:to>
      <xdr:col>6</xdr:col>
      <xdr:colOff>114300</xdr:colOff>
      <xdr:row>17</xdr:row>
      <xdr:rowOff>76200</xdr:rowOff>
    </xdr:to>
    <xdr:sp>
      <xdr:nvSpPr>
        <xdr:cNvPr id="6" name="AutoShape 3"/>
        <xdr:cNvSpPr>
          <a:spLocks/>
        </xdr:cNvSpPr>
      </xdr:nvSpPr>
      <xdr:spPr>
        <a:xfrm>
          <a:off x="1000125" y="5724525"/>
          <a:ext cx="2505075" cy="590550"/>
        </a:xfrm>
        <a:prstGeom prst="wedgeRoundRectCallout">
          <a:avLst>
            <a:gd name="adj1" fmla="val -42625"/>
            <a:gd name="adj2" fmla="val -151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出来るだけ詳しく入力してください。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納品の場合は、明細書等詳細のわかる資料を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添付して提出ください。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304800</xdr:colOff>
      <xdr:row>8</xdr:row>
      <xdr:rowOff>152400</xdr:rowOff>
    </xdr:from>
    <xdr:to>
      <xdr:col>4</xdr:col>
      <xdr:colOff>171450</xdr:colOff>
      <xdr:row>9</xdr:row>
      <xdr:rowOff>295275</xdr:rowOff>
    </xdr:to>
    <xdr:sp>
      <xdr:nvSpPr>
        <xdr:cNvPr id="7" name="AutoShape 3"/>
        <xdr:cNvSpPr>
          <a:spLocks/>
        </xdr:cNvSpPr>
      </xdr:nvSpPr>
      <xdr:spPr>
        <a:xfrm>
          <a:off x="304800" y="2628900"/>
          <a:ext cx="2238375" cy="447675"/>
        </a:xfrm>
        <a:prstGeom prst="wedgeRoundRectCallout">
          <a:avLst>
            <a:gd name="adj1" fmla="val 47930"/>
            <a:gd name="adj2" fmla="val 22211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納品のみの場合は「○」を付けてください。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材工共の場合は必要ありません。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800100</xdr:colOff>
      <xdr:row>7</xdr:row>
      <xdr:rowOff>200025</xdr:rowOff>
    </xdr:from>
    <xdr:to>
      <xdr:col>10</xdr:col>
      <xdr:colOff>352425</xdr:colOff>
      <xdr:row>9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4191000" y="2371725"/>
          <a:ext cx="1866900" cy="590550"/>
        </a:xfrm>
        <a:prstGeom prst="wedgeRoundRectCallout">
          <a:avLst>
            <a:gd name="adj1" fmla="val -56240"/>
            <a:gd name="adj2" fmla="val 11668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前月までに請求された金額を入力してください。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受領額ではありません。</a:t>
          </a:r>
        </a:p>
      </xdr:txBody>
    </xdr:sp>
    <xdr:clientData/>
  </xdr:twoCellAnchor>
  <xdr:twoCellAnchor>
    <xdr:from>
      <xdr:col>6</xdr:col>
      <xdr:colOff>161925</xdr:colOff>
      <xdr:row>15</xdr:row>
      <xdr:rowOff>142875</xdr:rowOff>
    </xdr:from>
    <xdr:to>
      <xdr:col>10</xdr:col>
      <xdr:colOff>447675</xdr:colOff>
      <xdr:row>16</xdr:row>
      <xdr:rowOff>238125</xdr:rowOff>
    </xdr:to>
    <xdr:sp>
      <xdr:nvSpPr>
        <xdr:cNvPr id="9" name="AutoShape 3"/>
        <xdr:cNvSpPr>
          <a:spLocks/>
        </xdr:cNvSpPr>
      </xdr:nvSpPr>
      <xdr:spPr>
        <a:xfrm>
          <a:off x="3552825" y="5372100"/>
          <a:ext cx="2600325" cy="600075"/>
        </a:xfrm>
        <a:prstGeom prst="wedgeRoundRectCallout">
          <a:avLst>
            <a:gd name="adj1" fmla="val 6777"/>
            <a:gd name="adj2" fmla="val -8862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税抜金額、税率を入力すると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消費税、合計金額が自動計算されます。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端数調整が必要な場合は修正してください。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219075</xdr:colOff>
      <xdr:row>17</xdr:row>
      <xdr:rowOff>495300</xdr:rowOff>
    </xdr:to>
    <xdr:sp>
      <xdr:nvSpPr>
        <xdr:cNvPr id="10" name="AutoShape 3"/>
        <xdr:cNvSpPr>
          <a:spLocks/>
        </xdr:cNvSpPr>
      </xdr:nvSpPr>
      <xdr:spPr>
        <a:xfrm>
          <a:off x="5095875" y="6238875"/>
          <a:ext cx="1600200" cy="495300"/>
        </a:xfrm>
        <a:prstGeom prst="wedgeRoundRectCallout">
          <a:avLst>
            <a:gd name="adj1" fmla="val 43203"/>
            <a:gd name="adj2" fmla="val -26113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当社の発注担当者名を入力してください。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</a:rPr>
            <a:t>必須</a:t>
          </a:r>
          <a:r>
            <a:rPr lang="en-US" cap="none" sz="1000" b="0" i="0" u="none" baseline="0">
              <a:solidFill>
                <a:srgbClr val="000000"/>
              </a:solidFill>
            </a:rPr>
            <a:t>』</a:t>
          </a:r>
        </a:p>
      </xdr:txBody>
    </xdr:sp>
    <xdr:clientData/>
  </xdr:twoCellAnchor>
  <xdr:twoCellAnchor>
    <xdr:from>
      <xdr:col>6</xdr:col>
      <xdr:colOff>66675</xdr:colOff>
      <xdr:row>21</xdr:row>
      <xdr:rowOff>495300</xdr:rowOff>
    </xdr:from>
    <xdr:to>
      <xdr:col>7</xdr:col>
      <xdr:colOff>495300</xdr:colOff>
      <xdr:row>22</xdr:row>
      <xdr:rowOff>352425</xdr:rowOff>
    </xdr:to>
    <xdr:sp>
      <xdr:nvSpPr>
        <xdr:cNvPr id="11" name="AutoShape 3"/>
        <xdr:cNvSpPr>
          <a:spLocks/>
        </xdr:cNvSpPr>
      </xdr:nvSpPr>
      <xdr:spPr>
        <a:xfrm>
          <a:off x="3457575" y="8753475"/>
          <a:ext cx="1238250" cy="361950"/>
        </a:xfrm>
        <a:prstGeom prst="wedgeRoundRectCallout">
          <a:avLst>
            <a:gd name="adj1" fmla="val 64333"/>
            <a:gd name="adj2" fmla="val 112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5</xdr:col>
      <xdr:colOff>285750</xdr:colOff>
      <xdr:row>28</xdr:row>
      <xdr:rowOff>47625</xdr:rowOff>
    </xdr:from>
    <xdr:to>
      <xdr:col>7</xdr:col>
      <xdr:colOff>552450</xdr:colOff>
      <xdr:row>29</xdr:row>
      <xdr:rowOff>161925</xdr:rowOff>
    </xdr:to>
    <xdr:sp>
      <xdr:nvSpPr>
        <xdr:cNvPr id="12" name="AutoShape 3"/>
        <xdr:cNvSpPr>
          <a:spLocks/>
        </xdr:cNvSpPr>
      </xdr:nvSpPr>
      <xdr:spPr>
        <a:xfrm>
          <a:off x="2867025" y="10687050"/>
          <a:ext cx="1885950" cy="361950"/>
        </a:xfrm>
        <a:prstGeom prst="wedgeRoundRectCallout">
          <a:avLst>
            <a:gd name="adj1" fmla="val 55611"/>
            <a:gd name="adj2" fmla="val -1032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安成工務店社内使用欄です。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何も入力しないでください。</a:t>
          </a:r>
        </a:p>
      </xdr:txBody>
    </xdr:sp>
    <xdr:clientData/>
  </xdr:twoCellAnchor>
  <xdr:twoCellAnchor>
    <xdr:from>
      <xdr:col>0</xdr:col>
      <xdr:colOff>85725</xdr:colOff>
      <xdr:row>0</xdr:row>
      <xdr:rowOff>123825</xdr:rowOff>
    </xdr:from>
    <xdr:to>
      <xdr:col>3</xdr:col>
      <xdr:colOff>85725</xdr:colOff>
      <xdr:row>1</xdr:row>
      <xdr:rowOff>266700</xdr:rowOff>
    </xdr:to>
    <xdr:sp>
      <xdr:nvSpPr>
        <xdr:cNvPr id="13" name="AutoShape 3"/>
        <xdr:cNvSpPr>
          <a:spLocks/>
        </xdr:cNvSpPr>
      </xdr:nvSpPr>
      <xdr:spPr>
        <a:xfrm>
          <a:off x="85725" y="123825"/>
          <a:ext cx="1247775" cy="485775"/>
        </a:xfrm>
        <a:prstGeom prst="wedgeRoundRectCallout">
          <a:avLst>
            <a:gd name="adj1" fmla="val 77699"/>
            <a:gd name="adj2" fmla="val 7545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毎月月末〆、翌月５日迄にご提出ください。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0</xdr:row>
      <xdr:rowOff>133350</xdr:rowOff>
    </xdr:from>
    <xdr:to>
      <xdr:col>10</xdr:col>
      <xdr:colOff>409575</xdr:colOff>
      <xdr:row>1</xdr:row>
      <xdr:rowOff>238125</xdr:rowOff>
    </xdr:to>
    <xdr:sp>
      <xdr:nvSpPr>
        <xdr:cNvPr id="14" name="AutoShape 3"/>
        <xdr:cNvSpPr>
          <a:spLocks/>
        </xdr:cNvSpPr>
      </xdr:nvSpPr>
      <xdr:spPr>
        <a:xfrm>
          <a:off x="4476750" y="133350"/>
          <a:ext cx="1638300" cy="447675"/>
        </a:xfrm>
        <a:prstGeom prst="wedgeRoundRectCallout">
          <a:avLst>
            <a:gd name="adj1" fmla="val 55662"/>
            <a:gd name="adj2" fmla="val 685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取引先登録依頼書に記載されているコードを入力ください。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114300</xdr:colOff>
      <xdr:row>3</xdr:row>
      <xdr:rowOff>123825</xdr:rowOff>
    </xdr:from>
    <xdr:to>
      <xdr:col>3</xdr:col>
      <xdr:colOff>819150</xdr:colOff>
      <xdr:row>4</xdr:row>
      <xdr:rowOff>228600</xdr:rowOff>
    </xdr:to>
    <xdr:sp>
      <xdr:nvSpPr>
        <xdr:cNvPr id="15" name="AutoShape 3"/>
        <xdr:cNvSpPr>
          <a:spLocks/>
        </xdr:cNvSpPr>
      </xdr:nvSpPr>
      <xdr:spPr>
        <a:xfrm>
          <a:off x="638175" y="1076325"/>
          <a:ext cx="1428750" cy="409575"/>
        </a:xfrm>
        <a:prstGeom prst="wedgeRoundRectCallout">
          <a:avLst>
            <a:gd name="adj1" fmla="val 31208"/>
            <a:gd name="adj2" fmla="val 14275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工事コード、工事名を正しく入力ください。</a:t>
          </a:r>
        </a:p>
      </xdr:txBody>
    </xdr:sp>
    <xdr:clientData/>
  </xdr:twoCellAnchor>
  <xdr:twoCellAnchor>
    <xdr:from>
      <xdr:col>7</xdr:col>
      <xdr:colOff>76200</xdr:colOff>
      <xdr:row>3</xdr:row>
      <xdr:rowOff>238125</xdr:rowOff>
    </xdr:from>
    <xdr:to>
      <xdr:col>10</xdr:col>
      <xdr:colOff>171450</xdr:colOff>
      <xdr:row>4</xdr:row>
      <xdr:rowOff>285750</xdr:rowOff>
    </xdr:to>
    <xdr:sp>
      <xdr:nvSpPr>
        <xdr:cNvPr id="16" name="AutoShape 3"/>
        <xdr:cNvSpPr>
          <a:spLocks/>
        </xdr:cNvSpPr>
      </xdr:nvSpPr>
      <xdr:spPr>
        <a:xfrm>
          <a:off x="4276725" y="1190625"/>
          <a:ext cx="1600200" cy="352425"/>
        </a:xfrm>
        <a:prstGeom prst="wedgeRoundRectCallout">
          <a:avLst>
            <a:gd name="adj1" fmla="val -2805"/>
            <a:gd name="adj2" fmla="val 7741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ゴム印押印でも結構です。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209550</xdr:rowOff>
    </xdr:from>
    <xdr:to>
      <xdr:col>3</xdr:col>
      <xdr:colOff>990600</xdr:colOff>
      <xdr:row>18</xdr:row>
      <xdr:rowOff>342900</xdr:rowOff>
    </xdr:to>
    <xdr:sp>
      <xdr:nvSpPr>
        <xdr:cNvPr id="17" name="AutoShape 3"/>
        <xdr:cNvSpPr>
          <a:spLocks/>
        </xdr:cNvSpPr>
      </xdr:nvSpPr>
      <xdr:spPr>
        <a:xfrm>
          <a:off x="0" y="6448425"/>
          <a:ext cx="2238375" cy="638175"/>
        </a:xfrm>
        <a:prstGeom prst="wedgeRoundRectCallout">
          <a:avLst>
            <a:gd name="adj1" fmla="val -38861"/>
            <a:gd name="adj2" fmla="val -26010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注文書に記載されている番号を入力してください。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未発行の場合は空欄で提出してください。</a:t>
          </a:r>
        </a:p>
      </xdr:txBody>
    </xdr:sp>
    <xdr:clientData/>
  </xdr:twoCellAnchor>
  <xdr:twoCellAnchor>
    <xdr:from>
      <xdr:col>2</xdr:col>
      <xdr:colOff>114300</xdr:colOff>
      <xdr:row>15</xdr:row>
      <xdr:rowOff>495300</xdr:rowOff>
    </xdr:from>
    <xdr:to>
      <xdr:col>6</xdr:col>
      <xdr:colOff>114300</xdr:colOff>
      <xdr:row>17</xdr:row>
      <xdr:rowOff>76200</xdr:rowOff>
    </xdr:to>
    <xdr:sp>
      <xdr:nvSpPr>
        <xdr:cNvPr id="18" name="AutoShape 3"/>
        <xdr:cNvSpPr>
          <a:spLocks/>
        </xdr:cNvSpPr>
      </xdr:nvSpPr>
      <xdr:spPr>
        <a:xfrm>
          <a:off x="1000125" y="5724525"/>
          <a:ext cx="2505075" cy="590550"/>
        </a:xfrm>
        <a:prstGeom prst="wedgeRoundRectCallout">
          <a:avLst>
            <a:gd name="adj1" fmla="val -42625"/>
            <a:gd name="adj2" fmla="val -151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出来るだけ詳しく入力してください。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納品の場合は、明細書等詳細のわかる資料を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添付して提出ください。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304800</xdr:colOff>
      <xdr:row>8</xdr:row>
      <xdr:rowOff>152400</xdr:rowOff>
    </xdr:from>
    <xdr:to>
      <xdr:col>4</xdr:col>
      <xdr:colOff>171450</xdr:colOff>
      <xdr:row>9</xdr:row>
      <xdr:rowOff>295275</xdr:rowOff>
    </xdr:to>
    <xdr:sp>
      <xdr:nvSpPr>
        <xdr:cNvPr id="19" name="AutoShape 3"/>
        <xdr:cNvSpPr>
          <a:spLocks/>
        </xdr:cNvSpPr>
      </xdr:nvSpPr>
      <xdr:spPr>
        <a:xfrm>
          <a:off x="304800" y="2628900"/>
          <a:ext cx="2238375" cy="447675"/>
        </a:xfrm>
        <a:prstGeom prst="wedgeRoundRectCallout">
          <a:avLst>
            <a:gd name="adj1" fmla="val 47930"/>
            <a:gd name="adj2" fmla="val 22211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納品のみの場合は「○」を付けてください。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材工共の場合は必要ありません。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800100</xdr:colOff>
      <xdr:row>7</xdr:row>
      <xdr:rowOff>200025</xdr:rowOff>
    </xdr:from>
    <xdr:to>
      <xdr:col>10</xdr:col>
      <xdr:colOff>352425</xdr:colOff>
      <xdr:row>9</xdr:row>
      <xdr:rowOff>180975</xdr:rowOff>
    </xdr:to>
    <xdr:sp>
      <xdr:nvSpPr>
        <xdr:cNvPr id="20" name="AutoShape 3"/>
        <xdr:cNvSpPr>
          <a:spLocks/>
        </xdr:cNvSpPr>
      </xdr:nvSpPr>
      <xdr:spPr>
        <a:xfrm>
          <a:off x="4191000" y="2371725"/>
          <a:ext cx="1866900" cy="590550"/>
        </a:xfrm>
        <a:prstGeom prst="wedgeRoundRectCallout">
          <a:avLst>
            <a:gd name="adj1" fmla="val -56240"/>
            <a:gd name="adj2" fmla="val 11668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前月までに請求された金額を入力してください。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受領額ではありません。</a:t>
          </a:r>
        </a:p>
      </xdr:txBody>
    </xdr:sp>
    <xdr:clientData/>
  </xdr:twoCellAnchor>
  <xdr:twoCellAnchor>
    <xdr:from>
      <xdr:col>6</xdr:col>
      <xdr:colOff>161925</xdr:colOff>
      <xdr:row>15</xdr:row>
      <xdr:rowOff>142875</xdr:rowOff>
    </xdr:from>
    <xdr:to>
      <xdr:col>10</xdr:col>
      <xdr:colOff>447675</xdr:colOff>
      <xdr:row>16</xdr:row>
      <xdr:rowOff>238125</xdr:rowOff>
    </xdr:to>
    <xdr:sp>
      <xdr:nvSpPr>
        <xdr:cNvPr id="21" name="AutoShape 3"/>
        <xdr:cNvSpPr>
          <a:spLocks/>
        </xdr:cNvSpPr>
      </xdr:nvSpPr>
      <xdr:spPr>
        <a:xfrm>
          <a:off x="3552825" y="5372100"/>
          <a:ext cx="2600325" cy="600075"/>
        </a:xfrm>
        <a:prstGeom prst="wedgeRoundRectCallout">
          <a:avLst>
            <a:gd name="adj1" fmla="val 6777"/>
            <a:gd name="adj2" fmla="val -8862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税抜金額、税率を入力すると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消費税、合計金額が自動計算されます。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端数調整が必要な場合は修正してください。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219075</xdr:colOff>
      <xdr:row>17</xdr:row>
      <xdr:rowOff>495300</xdr:rowOff>
    </xdr:to>
    <xdr:sp>
      <xdr:nvSpPr>
        <xdr:cNvPr id="22" name="AutoShape 3"/>
        <xdr:cNvSpPr>
          <a:spLocks/>
        </xdr:cNvSpPr>
      </xdr:nvSpPr>
      <xdr:spPr>
        <a:xfrm>
          <a:off x="5095875" y="6238875"/>
          <a:ext cx="1600200" cy="495300"/>
        </a:xfrm>
        <a:prstGeom prst="wedgeRoundRectCallout">
          <a:avLst>
            <a:gd name="adj1" fmla="val 43203"/>
            <a:gd name="adj2" fmla="val -26113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当社の発注担当者名を入力してください。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</a:rPr>
            <a:t>必須</a:t>
          </a:r>
          <a:r>
            <a:rPr lang="en-US" cap="none" sz="1000" b="0" i="0" u="none" baseline="0">
              <a:solidFill>
                <a:srgbClr val="000000"/>
              </a:solidFill>
            </a:rPr>
            <a:t>』</a:t>
          </a:r>
        </a:p>
      </xdr:txBody>
    </xdr:sp>
    <xdr:clientData/>
  </xdr:twoCellAnchor>
  <xdr:twoCellAnchor>
    <xdr:from>
      <xdr:col>6</xdr:col>
      <xdr:colOff>66675</xdr:colOff>
      <xdr:row>21</xdr:row>
      <xdr:rowOff>495300</xdr:rowOff>
    </xdr:from>
    <xdr:to>
      <xdr:col>7</xdr:col>
      <xdr:colOff>495300</xdr:colOff>
      <xdr:row>22</xdr:row>
      <xdr:rowOff>352425</xdr:rowOff>
    </xdr:to>
    <xdr:sp>
      <xdr:nvSpPr>
        <xdr:cNvPr id="23" name="AutoShape 3"/>
        <xdr:cNvSpPr>
          <a:spLocks/>
        </xdr:cNvSpPr>
      </xdr:nvSpPr>
      <xdr:spPr>
        <a:xfrm>
          <a:off x="3457575" y="8753475"/>
          <a:ext cx="1238250" cy="361950"/>
        </a:xfrm>
        <a:prstGeom prst="wedgeRoundRectCallout">
          <a:avLst>
            <a:gd name="adj1" fmla="val 64333"/>
            <a:gd name="adj2" fmla="val 11254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5</xdr:col>
      <xdr:colOff>285750</xdr:colOff>
      <xdr:row>28</xdr:row>
      <xdr:rowOff>47625</xdr:rowOff>
    </xdr:from>
    <xdr:to>
      <xdr:col>7</xdr:col>
      <xdr:colOff>552450</xdr:colOff>
      <xdr:row>29</xdr:row>
      <xdr:rowOff>161925</xdr:rowOff>
    </xdr:to>
    <xdr:sp>
      <xdr:nvSpPr>
        <xdr:cNvPr id="24" name="AutoShape 3"/>
        <xdr:cNvSpPr>
          <a:spLocks/>
        </xdr:cNvSpPr>
      </xdr:nvSpPr>
      <xdr:spPr>
        <a:xfrm>
          <a:off x="2867025" y="10687050"/>
          <a:ext cx="1885950" cy="361950"/>
        </a:xfrm>
        <a:prstGeom prst="wedgeRoundRectCallout">
          <a:avLst>
            <a:gd name="adj1" fmla="val 55611"/>
            <a:gd name="adj2" fmla="val -1032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安成工務店社内使用欄です。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何も入力しないでください。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5999900102615356"/>
  </sheetPr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.28125" style="12" customWidth="1"/>
    <col min="2" max="2" width="37.57421875" style="14" customWidth="1"/>
    <col min="3" max="3" width="5.140625" style="14" customWidth="1"/>
    <col min="4" max="4" width="37.57421875" style="14" customWidth="1"/>
    <col min="5" max="5" width="9.00390625" style="14" customWidth="1"/>
    <col min="6" max="6" width="2.421875" style="14" customWidth="1"/>
    <col min="7" max="16384" width="9.00390625" style="14" customWidth="1"/>
  </cols>
  <sheetData>
    <row r="1" ht="15" customHeight="1">
      <c r="B1" s="13"/>
    </row>
    <row r="2" ht="15" customHeight="1">
      <c r="A2" s="15" t="s">
        <v>22</v>
      </c>
    </row>
    <row r="3" spans="2:4" ht="15" customHeight="1">
      <c r="B3" s="137" t="s">
        <v>23</v>
      </c>
      <c r="C3" s="137"/>
      <c r="D3" s="137"/>
    </row>
    <row r="4" ht="15" customHeight="1">
      <c r="B4" s="16"/>
    </row>
    <row r="5" spans="4:5" ht="15" customHeight="1">
      <c r="D5" s="138" t="s">
        <v>193</v>
      </c>
      <c r="E5" s="138"/>
    </row>
    <row r="6" ht="15" customHeight="1">
      <c r="B6" s="17"/>
    </row>
    <row r="8" spans="1:2" ht="15" customHeight="1">
      <c r="A8" s="18" t="s">
        <v>175</v>
      </c>
      <c r="B8" s="19"/>
    </row>
    <row r="9" ht="15" customHeight="1">
      <c r="B9" s="20" t="s">
        <v>24</v>
      </c>
    </row>
    <row r="10" ht="15" customHeight="1">
      <c r="B10" s="20"/>
    </row>
    <row r="11" spans="1:2" ht="15" customHeight="1">
      <c r="A11" s="21" t="s">
        <v>25</v>
      </c>
      <c r="B11" s="19"/>
    </row>
    <row r="12" ht="15" customHeight="1">
      <c r="B12" s="22" t="s">
        <v>26</v>
      </c>
    </row>
    <row r="13" ht="15" customHeight="1">
      <c r="B13" s="22" t="s">
        <v>27</v>
      </c>
    </row>
    <row r="15" spans="1:2" ht="15" customHeight="1">
      <c r="A15" s="21" t="s">
        <v>28</v>
      </c>
      <c r="B15" s="19"/>
    </row>
    <row r="16" ht="15" customHeight="1">
      <c r="B16" s="22" t="s">
        <v>176</v>
      </c>
    </row>
    <row r="17" ht="15" customHeight="1">
      <c r="B17" s="22" t="s">
        <v>177</v>
      </c>
    </row>
    <row r="18" ht="15" customHeight="1">
      <c r="D18" s="22"/>
    </row>
    <row r="19" spans="2:4" ht="15" customHeight="1">
      <c r="B19" s="23" t="s">
        <v>29</v>
      </c>
      <c r="D19" s="22"/>
    </row>
    <row r="20" spans="2:4" s="25" customFormat="1" ht="21.75" customHeight="1">
      <c r="B20" s="24" t="s">
        <v>178</v>
      </c>
      <c r="C20" s="24"/>
      <c r="D20" s="24" t="s">
        <v>30</v>
      </c>
    </row>
    <row r="21" spans="2:4" s="25" customFormat="1" ht="21.75" customHeight="1">
      <c r="B21" s="24" t="s">
        <v>179</v>
      </c>
      <c r="C21" s="24"/>
      <c r="D21" s="24"/>
    </row>
    <row r="22" spans="2:4" s="25" customFormat="1" ht="21.75" customHeight="1">
      <c r="B22" s="26" t="s">
        <v>180</v>
      </c>
      <c r="C22" s="24"/>
      <c r="D22" s="26" t="s">
        <v>181</v>
      </c>
    </row>
    <row r="23" spans="2:4" s="25" customFormat="1" ht="21.75" customHeight="1">
      <c r="B23" s="27" t="s">
        <v>31</v>
      </c>
      <c r="C23" s="24"/>
      <c r="D23" s="27" t="s">
        <v>32</v>
      </c>
    </row>
    <row r="24" spans="2:4" s="25" customFormat="1" ht="21.75" customHeight="1">
      <c r="B24" s="28" t="s">
        <v>33</v>
      </c>
      <c r="C24" s="24"/>
      <c r="D24" s="28" t="s">
        <v>33</v>
      </c>
    </row>
    <row r="25" spans="2:4" s="25" customFormat="1" ht="21.75" customHeight="1">
      <c r="B25" s="24"/>
      <c r="C25" s="24"/>
      <c r="D25" s="24"/>
    </row>
    <row r="26" spans="2:4" s="25" customFormat="1" ht="21.75" customHeight="1">
      <c r="B26" s="24" t="s">
        <v>34</v>
      </c>
      <c r="C26" s="24"/>
      <c r="D26" s="24" t="s">
        <v>35</v>
      </c>
    </row>
    <row r="27" spans="2:4" s="25" customFormat="1" ht="21.75" customHeight="1">
      <c r="B27" s="26" t="s">
        <v>182</v>
      </c>
      <c r="C27" s="24"/>
      <c r="D27" s="26" t="s">
        <v>183</v>
      </c>
    </row>
    <row r="28" spans="2:4" s="25" customFormat="1" ht="21.75" customHeight="1">
      <c r="B28" s="27" t="s">
        <v>36</v>
      </c>
      <c r="C28" s="24"/>
      <c r="D28" s="27" t="s">
        <v>37</v>
      </c>
    </row>
    <row r="29" spans="2:4" s="25" customFormat="1" ht="21.75" customHeight="1">
      <c r="B29" s="28" t="s">
        <v>33</v>
      </c>
      <c r="C29" s="24"/>
      <c r="D29" s="28" t="s">
        <v>33</v>
      </c>
    </row>
    <row r="30" spans="2:4" s="25" customFormat="1" ht="21.75" customHeight="1">
      <c r="B30" s="24"/>
      <c r="C30" s="24"/>
      <c r="D30" s="24"/>
    </row>
    <row r="31" spans="2:4" s="25" customFormat="1" ht="21.75" customHeight="1">
      <c r="B31" s="24" t="s">
        <v>38</v>
      </c>
      <c r="C31" s="24"/>
      <c r="D31" s="24" t="s">
        <v>39</v>
      </c>
    </row>
    <row r="32" spans="2:4" s="25" customFormat="1" ht="21.75" customHeight="1">
      <c r="B32" s="26" t="s">
        <v>184</v>
      </c>
      <c r="C32" s="24"/>
      <c r="D32" s="26" t="s">
        <v>40</v>
      </c>
    </row>
    <row r="33" spans="2:4" s="25" customFormat="1" ht="21.75" customHeight="1">
      <c r="B33" s="27" t="s">
        <v>41</v>
      </c>
      <c r="C33" s="24"/>
      <c r="D33" s="27" t="s">
        <v>42</v>
      </c>
    </row>
    <row r="34" spans="2:4" s="25" customFormat="1" ht="21.75" customHeight="1">
      <c r="B34" s="28" t="s">
        <v>33</v>
      </c>
      <c r="C34" s="24"/>
      <c r="D34" s="28" t="s">
        <v>33</v>
      </c>
    </row>
    <row r="35" ht="15" customHeight="1">
      <c r="B35" s="22"/>
    </row>
    <row r="36" spans="1:2" ht="15" customHeight="1">
      <c r="A36" s="21" t="s">
        <v>43</v>
      </c>
      <c r="B36" s="19"/>
    </row>
    <row r="37" ht="15" customHeight="1">
      <c r="B37" s="22" t="s">
        <v>44</v>
      </c>
    </row>
    <row r="38" ht="15" customHeight="1">
      <c r="B38" s="22"/>
    </row>
    <row r="39" spans="1:2" ht="15" customHeight="1">
      <c r="A39" s="21" t="s">
        <v>185</v>
      </c>
      <c r="B39" s="19"/>
    </row>
    <row r="40" ht="15" customHeight="1">
      <c r="B40" s="29" t="s">
        <v>80</v>
      </c>
    </row>
    <row r="41" ht="15" customHeight="1">
      <c r="B41" s="29" t="s">
        <v>186</v>
      </c>
    </row>
    <row r="42" ht="15" customHeight="1">
      <c r="B42" s="29" t="s">
        <v>45</v>
      </c>
    </row>
    <row r="43" ht="15" customHeight="1">
      <c r="B43" s="29" t="s">
        <v>46</v>
      </c>
    </row>
    <row r="44" ht="15" customHeight="1">
      <c r="B44" s="29" t="s">
        <v>187</v>
      </c>
    </row>
    <row r="45" ht="15" customHeight="1">
      <c r="B45" s="29" t="s">
        <v>47</v>
      </c>
    </row>
    <row r="46" ht="15" customHeight="1">
      <c r="B46" s="30" t="s">
        <v>188</v>
      </c>
    </row>
    <row r="47" ht="15" customHeight="1">
      <c r="B47" s="30"/>
    </row>
    <row r="48" spans="1:2" ht="15" customHeight="1">
      <c r="A48" s="21" t="s">
        <v>198</v>
      </c>
      <c r="B48" s="19"/>
    </row>
    <row r="49" ht="15" customHeight="1">
      <c r="B49" s="30" t="s">
        <v>199</v>
      </c>
    </row>
    <row r="50" ht="15" customHeight="1">
      <c r="B50" s="30" t="s">
        <v>200</v>
      </c>
    </row>
    <row r="51" ht="15" customHeight="1">
      <c r="B51" s="30" t="s">
        <v>201</v>
      </c>
    </row>
    <row r="52" ht="15" customHeight="1">
      <c r="B52" s="22" t="s">
        <v>202</v>
      </c>
    </row>
    <row r="53" ht="15" customHeight="1">
      <c r="B53" s="22" t="s">
        <v>203</v>
      </c>
    </row>
    <row r="54" ht="15" customHeight="1">
      <c r="B54" s="22" t="s">
        <v>204</v>
      </c>
    </row>
    <row r="55" spans="2:4" ht="15" customHeight="1">
      <c r="B55" s="22" t="s">
        <v>205</v>
      </c>
      <c r="D55" s="132"/>
    </row>
    <row r="56" spans="2:4" ht="15" customHeight="1">
      <c r="B56" s="22" t="s">
        <v>206</v>
      </c>
      <c r="D56" s="132"/>
    </row>
    <row r="57" ht="15" customHeight="1">
      <c r="B57" s="22" t="s">
        <v>207</v>
      </c>
    </row>
    <row r="58" ht="15" customHeight="1">
      <c r="B58" s="14" t="s">
        <v>208</v>
      </c>
    </row>
  </sheetData>
  <sheetProtection sheet="1" objects="1" scenarios="1"/>
  <mergeCells count="2">
    <mergeCell ref="B3:D3"/>
    <mergeCell ref="D5:E5"/>
  </mergeCells>
  <printOptions/>
  <pageMargins left="0.9" right="0.21" top="0.84" bottom="0.46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223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224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J43:J53">
      <formula1>"○"</formula1>
    </dataValidation>
    <dataValidation type="list" allowBlank="1" showInputMessage="1" showErrorMessage="1" sqref="B43:B53">
      <formula1>工種ｺｰﾄﾞ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215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216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J43:J53">
      <formula1>"○"</formula1>
    </dataValidation>
    <dataValidation type="list" allowBlank="1" showInputMessage="1" showErrorMessage="1" sqref="B43:B53">
      <formula1>工種ｺｰﾄﾞ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213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02" t="s">
        <v>212</v>
      </c>
      <c r="E14" s="303"/>
      <c r="F14" s="303"/>
      <c r="G14" s="303"/>
      <c r="H14" s="303"/>
      <c r="I14" s="304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05"/>
      <c r="E15" s="306"/>
      <c r="F15" s="306"/>
      <c r="G15" s="306"/>
      <c r="H15" s="306"/>
      <c r="I15" s="307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J43:J53">
      <formula1>"○"</formula1>
    </dataValidation>
    <dataValidation type="list" allowBlank="1" showInputMessage="1" showErrorMessage="1" sqref="B43:B53">
      <formula1>工種ｺｰﾄﾞ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B91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9.8515625" style="0" customWidth="1"/>
    <col min="2" max="2" width="19.421875" style="0" customWidth="1"/>
  </cols>
  <sheetData>
    <row r="1" spans="1:2" s="3" customFormat="1" ht="19.5" customHeight="1">
      <c r="A1" s="102" t="s">
        <v>81</v>
      </c>
      <c r="B1" s="102" t="s">
        <v>82</v>
      </c>
    </row>
    <row r="2" spans="1:2" ht="19.5" customHeight="1">
      <c r="A2" s="103">
        <v>10</v>
      </c>
      <c r="B2" s="103" t="s">
        <v>83</v>
      </c>
    </row>
    <row r="3" spans="1:2" ht="19.5" customHeight="1">
      <c r="A3" s="103">
        <v>20</v>
      </c>
      <c r="B3" s="103" t="s">
        <v>84</v>
      </c>
    </row>
    <row r="4" spans="1:2" ht="19.5" customHeight="1">
      <c r="A4" s="103">
        <v>30</v>
      </c>
      <c r="B4" s="103" t="s">
        <v>85</v>
      </c>
    </row>
    <row r="5" spans="1:2" ht="19.5" customHeight="1">
      <c r="A5" s="103">
        <v>40</v>
      </c>
      <c r="B5" s="103" t="s">
        <v>86</v>
      </c>
    </row>
    <row r="6" spans="1:2" ht="19.5" customHeight="1">
      <c r="A6" s="103">
        <v>50</v>
      </c>
      <c r="B6" s="103" t="s">
        <v>87</v>
      </c>
    </row>
    <row r="7" spans="1:2" ht="19.5" customHeight="1">
      <c r="A7" s="103">
        <v>60</v>
      </c>
      <c r="B7" s="103" t="s">
        <v>88</v>
      </c>
    </row>
    <row r="8" spans="1:2" ht="19.5" customHeight="1">
      <c r="A8" s="103">
        <v>70</v>
      </c>
      <c r="B8" s="103" t="s">
        <v>89</v>
      </c>
    </row>
    <row r="9" spans="1:2" ht="19.5" customHeight="1">
      <c r="A9" s="103">
        <v>80</v>
      </c>
      <c r="B9" s="103" t="s">
        <v>90</v>
      </c>
    </row>
    <row r="10" spans="1:2" ht="19.5" customHeight="1">
      <c r="A10" s="103">
        <v>90</v>
      </c>
      <c r="B10" s="103" t="s">
        <v>91</v>
      </c>
    </row>
    <row r="11" spans="1:2" ht="19.5" customHeight="1">
      <c r="A11" s="103">
        <v>100</v>
      </c>
      <c r="B11" s="103" t="s">
        <v>92</v>
      </c>
    </row>
    <row r="12" spans="1:2" ht="19.5" customHeight="1">
      <c r="A12" s="103">
        <v>110</v>
      </c>
      <c r="B12" s="103" t="s">
        <v>93</v>
      </c>
    </row>
    <row r="13" spans="1:2" ht="19.5" customHeight="1">
      <c r="A13" s="103">
        <v>120</v>
      </c>
      <c r="B13" s="103" t="s">
        <v>94</v>
      </c>
    </row>
    <row r="14" spans="1:2" ht="19.5" customHeight="1">
      <c r="A14" s="103">
        <v>130</v>
      </c>
      <c r="B14" s="103" t="s">
        <v>95</v>
      </c>
    </row>
    <row r="15" spans="1:2" ht="19.5" customHeight="1">
      <c r="A15" s="103">
        <v>210</v>
      </c>
      <c r="B15" s="103" t="s">
        <v>96</v>
      </c>
    </row>
    <row r="16" spans="1:2" ht="19.5" customHeight="1">
      <c r="A16" s="103">
        <v>220</v>
      </c>
      <c r="B16" s="103" t="s">
        <v>97</v>
      </c>
    </row>
    <row r="17" spans="1:2" ht="19.5" customHeight="1">
      <c r="A17" s="103">
        <v>230</v>
      </c>
      <c r="B17" s="103" t="s">
        <v>98</v>
      </c>
    </row>
    <row r="18" spans="1:2" ht="19.5" customHeight="1">
      <c r="A18" s="103">
        <v>240</v>
      </c>
      <c r="B18" s="103" t="s">
        <v>99</v>
      </c>
    </row>
    <row r="19" spans="1:2" ht="19.5" customHeight="1">
      <c r="A19" s="103">
        <v>250</v>
      </c>
      <c r="B19" s="103" t="s">
        <v>100</v>
      </c>
    </row>
    <row r="20" spans="1:2" ht="19.5" customHeight="1">
      <c r="A20" s="103">
        <v>260</v>
      </c>
      <c r="B20" s="103" t="s">
        <v>101</v>
      </c>
    </row>
    <row r="21" spans="1:2" ht="19.5" customHeight="1">
      <c r="A21" s="103">
        <v>270</v>
      </c>
      <c r="B21" s="103" t="s">
        <v>102</v>
      </c>
    </row>
    <row r="22" spans="1:2" ht="19.5" customHeight="1">
      <c r="A22" s="103">
        <v>280</v>
      </c>
      <c r="B22" s="103" t="s">
        <v>103</v>
      </c>
    </row>
    <row r="23" spans="1:2" ht="19.5" customHeight="1">
      <c r="A23" s="103">
        <v>290</v>
      </c>
      <c r="B23" s="103" t="s">
        <v>104</v>
      </c>
    </row>
    <row r="24" spans="1:2" ht="19.5" customHeight="1">
      <c r="A24" s="103">
        <v>300</v>
      </c>
      <c r="B24" s="103" t="s">
        <v>105</v>
      </c>
    </row>
    <row r="25" spans="1:2" ht="19.5" customHeight="1">
      <c r="A25" s="103">
        <v>310</v>
      </c>
      <c r="B25" s="103" t="s">
        <v>106</v>
      </c>
    </row>
    <row r="26" spans="1:2" ht="19.5" customHeight="1">
      <c r="A26" s="103">
        <v>320</v>
      </c>
      <c r="B26" s="103" t="s">
        <v>107</v>
      </c>
    </row>
    <row r="27" spans="1:2" ht="19.5" customHeight="1">
      <c r="A27" s="103">
        <v>330</v>
      </c>
      <c r="B27" s="103" t="s">
        <v>108</v>
      </c>
    </row>
    <row r="28" spans="1:2" ht="19.5" customHeight="1">
      <c r="A28" s="103">
        <v>340</v>
      </c>
      <c r="B28" s="103" t="s">
        <v>109</v>
      </c>
    </row>
    <row r="29" spans="1:2" ht="19.5" customHeight="1">
      <c r="A29" s="103">
        <v>350</v>
      </c>
      <c r="B29" s="103" t="s">
        <v>110</v>
      </c>
    </row>
    <row r="30" spans="1:2" ht="19.5" customHeight="1">
      <c r="A30" s="103">
        <v>360</v>
      </c>
      <c r="B30" s="103" t="s">
        <v>111</v>
      </c>
    </row>
    <row r="31" spans="1:2" ht="19.5" customHeight="1">
      <c r="A31" s="103">
        <v>370</v>
      </c>
      <c r="B31" s="103" t="s">
        <v>112</v>
      </c>
    </row>
    <row r="32" spans="1:2" ht="19.5" customHeight="1">
      <c r="A32" s="103">
        <v>380</v>
      </c>
      <c r="B32" s="103" t="s">
        <v>113</v>
      </c>
    </row>
    <row r="33" spans="1:2" ht="19.5" customHeight="1">
      <c r="A33" s="103">
        <v>410</v>
      </c>
      <c r="B33" s="103" t="s">
        <v>114</v>
      </c>
    </row>
    <row r="34" spans="1:2" ht="19.5" customHeight="1">
      <c r="A34" s="103">
        <v>420</v>
      </c>
      <c r="B34" s="103" t="s">
        <v>115</v>
      </c>
    </row>
    <row r="35" spans="1:2" ht="19.5" customHeight="1">
      <c r="A35" s="103">
        <v>430</v>
      </c>
      <c r="B35" s="103" t="s">
        <v>116</v>
      </c>
    </row>
    <row r="36" spans="1:2" ht="19.5" customHeight="1">
      <c r="A36" s="103">
        <v>440</v>
      </c>
      <c r="B36" s="103" t="s">
        <v>117</v>
      </c>
    </row>
    <row r="37" spans="1:2" ht="19.5" customHeight="1">
      <c r="A37" s="103">
        <v>450</v>
      </c>
      <c r="B37" s="103" t="s">
        <v>118</v>
      </c>
    </row>
    <row r="38" spans="1:2" ht="19.5" customHeight="1">
      <c r="A38" s="103">
        <v>460</v>
      </c>
      <c r="B38" s="103" t="s">
        <v>119</v>
      </c>
    </row>
    <row r="39" spans="1:2" ht="19.5" customHeight="1">
      <c r="A39" s="103">
        <v>470</v>
      </c>
      <c r="B39" s="103" t="s">
        <v>120</v>
      </c>
    </row>
    <row r="40" spans="1:2" ht="19.5" customHeight="1">
      <c r="A40" s="103">
        <v>480</v>
      </c>
      <c r="B40" s="103" t="s">
        <v>121</v>
      </c>
    </row>
    <row r="41" spans="1:2" ht="19.5" customHeight="1">
      <c r="A41" s="103">
        <v>490</v>
      </c>
      <c r="B41" s="103" t="s">
        <v>122</v>
      </c>
    </row>
    <row r="42" spans="1:2" ht="19.5" customHeight="1">
      <c r="A42" s="103">
        <v>500</v>
      </c>
      <c r="B42" s="103" t="s">
        <v>123</v>
      </c>
    </row>
    <row r="43" spans="1:2" ht="19.5" customHeight="1">
      <c r="A43" s="103">
        <v>510</v>
      </c>
      <c r="B43" s="103" t="s">
        <v>124</v>
      </c>
    </row>
    <row r="44" spans="1:2" ht="19.5" customHeight="1">
      <c r="A44" s="103">
        <v>520</v>
      </c>
      <c r="B44" s="103" t="s">
        <v>125</v>
      </c>
    </row>
    <row r="45" spans="1:2" ht="19.5" customHeight="1">
      <c r="A45" s="103">
        <v>530</v>
      </c>
      <c r="B45" s="103" t="s">
        <v>126</v>
      </c>
    </row>
    <row r="46" spans="1:2" ht="19.5" customHeight="1">
      <c r="A46" s="103">
        <v>540</v>
      </c>
      <c r="B46" s="103" t="s">
        <v>127</v>
      </c>
    </row>
    <row r="47" spans="1:2" ht="19.5" customHeight="1">
      <c r="A47" s="103">
        <v>550</v>
      </c>
      <c r="B47" s="103" t="s">
        <v>128</v>
      </c>
    </row>
    <row r="48" spans="1:2" ht="19.5" customHeight="1">
      <c r="A48" s="103">
        <v>551</v>
      </c>
      <c r="B48" s="103" t="s">
        <v>129</v>
      </c>
    </row>
    <row r="49" spans="1:2" ht="19.5" customHeight="1">
      <c r="A49" s="103">
        <v>560</v>
      </c>
      <c r="B49" s="103" t="s">
        <v>130</v>
      </c>
    </row>
    <row r="50" spans="1:2" ht="19.5" customHeight="1">
      <c r="A50" s="103">
        <v>570</v>
      </c>
      <c r="B50" s="103" t="s">
        <v>131</v>
      </c>
    </row>
    <row r="51" spans="1:2" ht="19.5" customHeight="1">
      <c r="A51" s="103">
        <v>580</v>
      </c>
      <c r="B51" s="103" t="s">
        <v>132</v>
      </c>
    </row>
    <row r="52" spans="1:2" ht="19.5" customHeight="1">
      <c r="A52" s="103">
        <v>590</v>
      </c>
      <c r="B52" s="103" t="s">
        <v>133</v>
      </c>
    </row>
    <row r="53" spans="1:2" ht="19.5" customHeight="1">
      <c r="A53" s="103">
        <v>591</v>
      </c>
      <c r="B53" s="103" t="s">
        <v>134</v>
      </c>
    </row>
    <row r="54" spans="1:2" ht="19.5" customHeight="1">
      <c r="A54" s="103">
        <v>592</v>
      </c>
      <c r="B54" s="103" t="s">
        <v>135</v>
      </c>
    </row>
    <row r="55" spans="1:2" ht="19.5" customHeight="1">
      <c r="A55" s="103">
        <v>593</v>
      </c>
      <c r="B55" s="103" t="s">
        <v>136</v>
      </c>
    </row>
    <row r="56" spans="1:2" ht="19.5" customHeight="1">
      <c r="A56" s="103">
        <v>594</v>
      </c>
      <c r="B56" s="103" t="s">
        <v>137</v>
      </c>
    </row>
    <row r="57" spans="1:2" ht="19.5" customHeight="1">
      <c r="A57" s="103">
        <v>595</v>
      </c>
      <c r="B57" s="103" t="s">
        <v>138</v>
      </c>
    </row>
    <row r="58" spans="1:2" ht="19.5" customHeight="1">
      <c r="A58" s="103">
        <v>596</v>
      </c>
      <c r="B58" s="103" t="s">
        <v>139</v>
      </c>
    </row>
    <row r="59" spans="1:2" ht="19.5" customHeight="1">
      <c r="A59" s="103">
        <v>597</v>
      </c>
      <c r="B59" s="103" t="s">
        <v>140</v>
      </c>
    </row>
    <row r="60" spans="1:2" ht="19.5" customHeight="1">
      <c r="A60" s="103">
        <v>600</v>
      </c>
      <c r="B60" s="103" t="s">
        <v>141</v>
      </c>
    </row>
    <row r="61" spans="1:2" ht="19.5" customHeight="1">
      <c r="A61" s="103">
        <v>610</v>
      </c>
      <c r="B61" s="103" t="s">
        <v>142</v>
      </c>
    </row>
    <row r="62" spans="1:2" ht="19.5" customHeight="1">
      <c r="A62" s="103">
        <v>620</v>
      </c>
      <c r="B62" s="103" t="s">
        <v>143</v>
      </c>
    </row>
    <row r="63" spans="1:2" ht="19.5" customHeight="1">
      <c r="A63" s="103">
        <v>630</v>
      </c>
      <c r="B63" s="103" t="s">
        <v>144</v>
      </c>
    </row>
    <row r="64" spans="1:2" ht="19.5" customHeight="1">
      <c r="A64" s="103">
        <v>640</v>
      </c>
      <c r="B64" s="103" t="s">
        <v>145</v>
      </c>
    </row>
    <row r="65" spans="1:2" ht="19.5" customHeight="1">
      <c r="A65" s="103">
        <v>650</v>
      </c>
      <c r="B65" s="103" t="s">
        <v>146</v>
      </c>
    </row>
    <row r="66" spans="1:2" ht="19.5" customHeight="1">
      <c r="A66" s="103">
        <v>660</v>
      </c>
      <c r="B66" s="103" t="s">
        <v>147</v>
      </c>
    </row>
    <row r="67" spans="1:2" ht="19.5" customHeight="1">
      <c r="A67" s="103">
        <v>670</v>
      </c>
      <c r="B67" s="103" t="s">
        <v>148</v>
      </c>
    </row>
    <row r="68" spans="1:2" ht="19.5" customHeight="1">
      <c r="A68" s="103">
        <v>680</v>
      </c>
      <c r="B68" s="103" t="s">
        <v>149</v>
      </c>
    </row>
    <row r="69" spans="1:2" ht="19.5" customHeight="1">
      <c r="A69" s="103">
        <v>690</v>
      </c>
      <c r="B69" s="103" t="s">
        <v>150</v>
      </c>
    </row>
    <row r="70" spans="1:2" ht="19.5" customHeight="1">
      <c r="A70" s="103">
        <v>700</v>
      </c>
      <c r="B70" s="103" t="s">
        <v>151</v>
      </c>
    </row>
    <row r="71" spans="1:2" ht="19.5" customHeight="1">
      <c r="A71" s="103">
        <v>710</v>
      </c>
      <c r="B71" s="103" t="s">
        <v>152</v>
      </c>
    </row>
    <row r="72" spans="1:2" ht="19.5" customHeight="1">
      <c r="A72" s="103">
        <v>720</v>
      </c>
      <c r="B72" s="103" t="s">
        <v>153</v>
      </c>
    </row>
    <row r="73" spans="1:2" ht="19.5" customHeight="1">
      <c r="A73" s="103">
        <v>730</v>
      </c>
      <c r="B73" s="103" t="s">
        <v>154</v>
      </c>
    </row>
    <row r="74" spans="1:2" ht="19.5" customHeight="1">
      <c r="A74" s="103">
        <v>770</v>
      </c>
      <c r="B74" s="103" t="s">
        <v>155</v>
      </c>
    </row>
    <row r="75" spans="1:2" ht="19.5" customHeight="1">
      <c r="A75" s="103">
        <v>780</v>
      </c>
      <c r="B75" s="103" t="s">
        <v>156</v>
      </c>
    </row>
    <row r="76" spans="1:2" ht="19.5" customHeight="1">
      <c r="A76" s="103">
        <v>790</v>
      </c>
      <c r="B76" s="103" t="s">
        <v>157</v>
      </c>
    </row>
    <row r="77" spans="1:2" ht="19.5" customHeight="1">
      <c r="A77" s="103">
        <v>800</v>
      </c>
      <c r="B77" s="103" t="s">
        <v>158</v>
      </c>
    </row>
    <row r="78" spans="1:2" ht="19.5" customHeight="1">
      <c r="A78" s="103">
        <v>810</v>
      </c>
      <c r="B78" s="103" t="s">
        <v>159</v>
      </c>
    </row>
    <row r="79" spans="1:2" ht="19.5" customHeight="1">
      <c r="A79" s="103">
        <v>820</v>
      </c>
      <c r="B79" s="103" t="s">
        <v>160</v>
      </c>
    </row>
    <row r="80" spans="1:2" ht="19.5" customHeight="1">
      <c r="A80" s="103">
        <v>821</v>
      </c>
      <c r="B80" s="103" t="s">
        <v>161</v>
      </c>
    </row>
    <row r="81" spans="1:2" ht="19.5" customHeight="1">
      <c r="A81" s="103">
        <v>822</v>
      </c>
      <c r="B81" s="103" t="s">
        <v>162</v>
      </c>
    </row>
    <row r="82" spans="1:2" ht="19.5" customHeight="1">
      <c r="A82" s="103">
        <v>823</v>
      </c>
      <c r="B82" s="103" t="s">
        <v>163</v>
      </c>
    </row>
    <row r="83" spans="1:2" ht="19.5" customHeight="1">
      <c r="A83" s="103">
        <v>824</v>
      </c>
      <c r="B83" s="103" t="s">
        <v>164</v>
      </c>
    </row>
    <row r="84" spans="1:2" ht="19.5" customHeight="1">
      <c r="A84" s="103">
        <v>825</v>
      </c>
      <c r="B84" s="103" t="s">
        <v>165</v>
      </c>
    </row>
    <row r="85" spans="1:2" ht="19.5" customHeight="1">
      <c r="A85" s="103">
        <v>826</v>
      </c>
      <c r="B85" s="103" t="s">
        <v>166</v>
      </c>
    </row>
    <row r="86" spans="1:2" ht="19.5" customHeight="1">
      <c r="A86" s="103">
        <v>827</v>
      </c>
      <c r="B86" s="103" t="s">
        <v>167</v>
      </c>
    </row>
    <row r="87" spans="1:2" ht="19.5" customHeight="1">
      <c r="A87" s="103">
        <v>828</v>
      </c>
      <c r="B87" s="103" t="s">
        <v>168</v>
      </c>
    </row>
    <row r="88" spans="1:2" ht="19.5" customHeight="1">
      <c r="A88" s="103">
        <v>831</v>
      </c>
      <c r="B88" s="103" t="s">
        <v>169</v>
      </c>
    </row>
    <row r="89" spans="1:2" ht="19.5" customHeight="1">
      <c r="A89" s="103">
        <v>840</v>
      </c>
      <c r="B89" s="103" t="s">
        <v>170</v>
      </c>
    </row>
    <row r="90" spans="1:2" ht="19.5" customHeight="1">
      <c r="A90" s="103">
        <v>850</v>
      </c>
      <c r="B90" s="103" t="s">
        <v>171</v>
      </c>
    </row>
    <row r="91" spans="1:2" ht="19.5" customHeight="1">
      <c r="A91" s="103">
        <v>860</v>
      </c>
      <c r="B91" s="103" t="s">
        <v>172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4:Z25"/>
  <sheetViews>
    <sheetView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25" width="3.421875" style="0" customWidth="1"/>
    <col min="26" max="26" width="3.851562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193"/>
      <c r="W7" s="193"/>
      <c r="X7" s="193"/>
      <c r="Y7" s="193"/>
      <c r="Z7" s="193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12"/>
      <c r="V9" s="112"/>
      <c r="W9" s="1"/>
      <c r="X9" s="112"/>
      <c r="Y9" s="112"/>
      <c r="Z9" s="1"/>
    </row>
    <row r="10" spans="1:25" ht="30" customHeight="1">
      <c r="A10" s="91" t="s">
        <v>62</v>
      </c>
      <c r="B10" s="94">
        <v>29</v>
      </c>
      <c r="C10" s="95" t="s">
        <v>69</v>
      </c>
      <c r="D10" s="194">
        <v>43039</v>
      </c>
      <c r="E10" s="195"/>
      <c r="F10" s="195"/>
      <c r="G10" s="195"/>
      <c r="H10" s="195"/>
      <c r="I10" s="196"/>
      <c r="J10" s="79"/>
      <c r="K10" s="1"/>
      <c r="Q10" s="3"/>
      <c r="S10" s="3"/>
      <c r="T10" s="112"/>
      <c r="U10" s="112"/>
      <c r="V10" s="112"/>
      <c r="X10" s="112"/>
      <c r="Y10" s="112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12"/>
      <c r="U11" s="112"/>
      <c r="V11" s="112"/>
      <c r="X11" s="112"/>
      <c r="Y11" s="112"/>
    </row>
    <row r="12" spans="1:26" ht="24" customHeight="1">
      <c r="A12" s="165" t="s">
        <v>19</v>
      </c>
      <c r="B12" s="166"/>
      <c r="C12" s="167"/>
      <c r="D12" s="197" t="s">
        <v>189</v>
      </c>
      <c r="E12" s="198"/>
      <c r="F12" s="198"/>
      <c r="G12" s="198"/>
      <c r="H12" s="198"/>
      <c r="I12" s="199"/>
      <c r="J12" s="177"/>
      <c r="K12" s="178"/>
      <c r="L12" s="179"/>
      <c r="M12" s="203" t="s">
        <v>63</v>
      </c>
      <c r="N12" s="204"/>
      <c r="O12" s="204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80"/>
    </row>
    <row r="13" spans="1:26" ht="24.75" customHeight="1">
      <c r="A13" s="168"/>
      <c r="B13" s="169"/>
      <c r="C13" s="170"/>
      <c r="D13" s="200"/>
      <c r="E13" s="201"/>
      <c r="F13" s="201"/>
      <c r="G13" s="201"/>
      <c r="H13" s="201"/>
      <c r="I13" s="202"/>
      <c r="J13" s="180"/>
      <c r="K13" s="181"/>
      <c r="L13" s="182"/>
      <c r="M13" s="183" t="s">
        <v>64</v>
      </c>
      <c r="N13" s="184"/>
      <c r="O13" s="184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81"/>
    </row>
    <row r="14" spans="1:26" ht="24.75" customHeight="1">
      <c r="A14" s="165" t="s">
        <v>18</v>
      </c>
      <c r="B14" s="166"/>
      <c r="C14" s="167"/>
      <c r="D14" s="171" t="s">
        <v>70</v>
      </c>
      <c r="E14" s="172"/>
      <c r="F14" s="172"/>
      <c r="G14" s="172"/>
      <c r="H14" s="172"/>
      <c r="I14" s="173"/>
      <c r="J14" s="177"/>
      <c r="K14" s="178"/>
      <c r="L14" s="179"/>
      <c r="M14" s="183" t="s">
        <v>2</v>
      </c>
      <c r="N14" s="184"/>
      <c r="O14" s="184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92" t="s">
        <v>17</v>
      </c>
    </row>
    <row r="15" spans="1:26" ht="24.75" customHeight="1">
      <c r="A15" s="168"/>
      <c r="B15" s="169"/>
      <c r="C15" s="170"/>
      <c r="D15" s="174"/>
      <c r="E15" s="175"/>
      <c r="F15" s="175"/>
      <c r="G15" s="175"/>
      <c r="H15" s="175"/>
      <c r="I15" s="176"/>
      <c r="J15" s="180"/>
      <c r="K15" s="181"/>
      <c r="L15" s="182"/>
      <c r="M15" s="186" t="s">
        <v>3</v>
      </c>
      <c r="N15" s="187"/>
      <c r="O15" s="187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v>2400000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/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v>192000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154" t="s">
        <v>190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</row>
    <row r="19" spans="1:26" s="8" customFormat="1" ht="60" customHeight="1">
      <c r="A19" s="160" t="s">
        <v>73</v>
      </c>
      <c r="B19" s="161"/>
      <c r="C19" s="162"/>
      <c r="D19" s="163">
        <f>SUM(D17:K18)</f>
        <v>2592000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157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9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5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5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27" ht="24.75" customHeight="1"/>
  </sheetData>
  <sheetProtection sheet="1" objects="1" scenarios="1"/>
  <mergeCells count="33">
    <mergeCell ref="P13:Y13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A14:C15"/>
    <mergeCell ref="D14:I15"/>
    <mergeCell ref="J14:L15"/>
    <mergeCell ref="M14:O14"/>
    <mergeCell ref="P14:Y14"/>
    <mergeCell ref="M15:O15"/>
    <mergeCell ref="P15:Y15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R22:T22"/>
    <mergeCell ref="U22:W22"/>
    <mergeCell ref="X22:Z22"/>
    <mergeCell ref="R23:T25"/>
    <mergeCell ref="U23:W25"/>
    <mergeCell ref="X23:Z25"/>
  </mergeCells>
  <printOptions/>
  <pageMargins left="0.67" right="0.16" top="0.5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7" tint="0.5999900102615356"/>
  </sheetPr>
  <dimension ref="A1:U31"/>
  <sheetViews>
    <sheetView zoomScalePageLayoutView="0" workbookViewId="0" topLeftCell="A1">
      <selection activeCell="A1" sqref="A1:L1"/>
    </sheetView>
  </sheetViews>
  <sheetFormatPr defaultColWidth="3.421875" defaultRowHeight="15"/>
  <cols>
    <col min="1" max="1" width="7.8515625" style="32" customWidth="1"/>
    <col min="2" max="3" width="5.421875" style="34" customWidth="1"/>
    <col min="4" max="4" width="16.8515625" style="32" customWidth="1"/>
    <col min="5" max="5" width="3.140625" style="32" customWidth="1"/>
    <col min="6" max="7" width="12.140625" style="32" customWidth="1"/>
    <col min="8" max="8" width="11.57421875" style="32" customWidth="1"/>
    <col min="9" max="9" width="3.421875" style="32" customWidth="1"/>
    <col min="10" max="10" width="7.57421875" style="32" customWidth="1"/>
    <col min="11" max="11" width="11.57421875" style="32" customWidth="1"/>
    <col min="12" max="12" width="4.57421875" style="34" customWidth="1"/>
    <col min="13" max="16384" width="3.421875" style="32" customWidth="1"/>
  </cols>
  <sheetData>
    <row r="1" spans="1:13" ht="27" customHeight="1">
      <c r="A1" s="232" t="s">
        <v>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31"/>
    </row>
    <row r="2" spans="1:13" ht="24" customHeight="1">
      <c r="A2" s="44"/>
      <c r="B2" s="45"/>
      <c r="C2" s="45"/>
      <c r="D2" s="44"/>
      <c r="E2" s="44"/>
      <c r="F2" s="44"/>
      <c r="G2" s="44"/>
      <c r="H2" s="44"/>
      <c r="I2" s="44"/>
      <c r="J2" s="44"/>
      <c r="K2" s="44"/>
      <c r="L2" s="76" t="s">
        <v>191</v>
      </c>
      <c r="M2" s="31"/>
    </row>
    <row r="3" spans="1:13" ht="24" customHeight="1">
      <c r="A3" s="97" t="s">
        <v>53</v>
      </c>
      <c r="B3" s="98">
        <v>29</v>
      </c>
      <c r="C3" s="98" t="s">
        <v>69</v>
      </c>
      <c r="D3" s="99">
        <v>43100</v>
      </c>
      <c r="E3" s="47"/>
      <c r="F3" s="33"/>
      <c r="G3" s="33"/>
      <c r="H3" s="33"/>
      <c r="I3" s="233" t="s">
        <v>0</v>
      </c>
      <c r="J3" s="233"/>
      <c r="K3" s="193">
        <v>99999</v>
      </c>
      <c r="L3" s="193"/>
      <c r="M3" s="33"/>
    </row>
    <row r="4" ht="24" customHeight="1">
      <c r="L4" s="36"/>
    </row>
    <row r="5" spans="2:12" ht="24" customHeight="1">
      <c r="B5" s="36"/>
      <c r="C5" s="36"/>
      <c r="D5" s="37"/>
      <c r="E5" s="37"/>
      <c r="G5" s="37"/>
      <c r="H5" s="37"/>
      <c r="I5" s="37"/>
      <c r="J5" s="37"/>
      <c r="K5" s="37"/>
      <c r="L5" s="36"/>
    </row>
    <row r="6" spans="1:21" ht="24" customHeight="1">
      <c r="A6" s="234" t="s">
        <v>1</v>
      </c>
      <c r="B6" s="234"/>
      <c r="C6" s="235">
        <v>293001</v>
      </c>
      <c r="D6" s="235"/>
      <c r="E6" s="235"/>
      <c r="F6" s="235"/>
      <c r="G6" s="77" t="s">
        <v>59</v>
      </c>
      <c r="H6" s="237"/>
      <c r="I6" s="238"/>
      <c r="J6" s="238"/>
      <c r="K6" s="238"/>
      <c r="L6" s="239"/>
      <c r="O6" s="37"/>
      <c r="P6" s="37"/>
      <c r="Q6" s="37"/>
      <c r="R6" s="37"/>
      <c r="S6" s="37"/>
      <c r="T6" s="37"/>
      <c r="U6" s="37"/>
    </row>
    <row r="7" spans="1:21" ht="24" customHeight="1">
      <c r="A7" s="234" t="s">
        <v>52</v>
      </c>
      <c r="B7" s="234"/>
      <c r="C7" s="236" t="s">
        <v>79</v>
      </c>
      <c r="D7" s="236"/>
      <c r="E7" s="236"/>
      <c r="F7" s="236"/>
      <c r="G7" s="78" t="s">
        <v>60</v>
      </c>
      <c r="H7" s="240"/>
      <c r="I7" s="241"/>
      <c r="J7" s="241"/>
      <c r="K7" s="241"/>
      <c r="L7" s="242"/>
      <c r="O7" s="37"/>
      <c r="P7" s="36"/>
      <c r="Q7" s="36"/>
      <c r="R7" s="37"/>
      <c r="S7" s="36"/>
      <c r="T7" s="37"/>
      <c r="U7" s="37"/>
    </row>
    <row r="8" spans="1:21" ht="24" customHeight="1">
      <c r="A8" s="234"/>
      <c r="B8" s="234"/>
      <c r="C8" s="236"/>
      <c r="D8" s="236"/>
      <c r="E8" s="236"/>
      <c r="F8" s="236"/>
      <c r="G8" s="78" t="s">
        <v>2</v>
      </c>
      <c r="H8" s="240"/>
      <c r="I8" s="241"/>
      <c r="J8" s="241"/>
      <c r="K8" s="241"/>
      <c r="L8" s="242"/>
      <c r="O8" s="37"/>
      <c r="P8" s="37"/>
      <c r="Q8" s="37"/>
      <c r="R8" s="37"/>
      <c r="S8" s="37"/>
      <c r="T8" s="37"/>
      <c r="U8" s="37"/>
    </row>
    <row r="9" spans="1:12" ht="24" customHeight="1">
      <c r="A9" s="234"/>
      <c r="B9" s="234"/>
      <c r="C9" s="236"/>
      <c r="D9" s="236"/>
      <c r="E9" s="236"/>
      <c r="F9" s="236"/>
      <c r="G9" s="93" t="s">
        <v>3</v>
      </c>
      <c r="H9" s="243"/>
      <c r="I9" s="244"/>
      <c r="J9" s="244"/>
      <c r="K9" s="244"/>
      <c r="L9" s="245"/>
    </row>
    <row r="10" spans="1:12" ht="24" customHeight="1">
      <c r="A10" s="37"/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6"/>
    </row>
    <row r="11" spans="1:12" s="38" customFormat="1" ht="24.75" customHeight="1">
      <c r="A11" s="220" t="s">
        <v>4</v>
      </c>
      <c r="B11" s="222" t="s">
        <v>54</v>
      </c>
      <c r="C11" s="223" t="s">
        <v>5</v>
      </c>
      <c r="D11" s="224"/>
      <c r="E11" s="222" t="s">
        <v>55</v>
      </c>
      <c r="F11" s="216" t="s">
        <v>49</v>
      </c>
      <c r="G11" s="218" t="s">
        <v>56</v>
      </c>
      <c r="H11" s="209" t="s">
        <v>50</v>
      </c>
      <c r="I11" s="209"/>
      <c r="J11" s="209"/>
      <c r="K11" s="209"/>
      <c r="L11" s="210" t="s">
        <v>10</v>
      </c>
    </row>
    <row r="12" spans="1:12" s="38" customFormat="1" ht="24.75" customHeight="1">
      <c r="A12" s="221"/>
      <c r="B12" s="211"/>
      <c r="C12" s="225"/>
      <c r="D12" s="226"/>
      <c r="E12" s="227"/>
      <c r="F12" s="217"/>
      <c r="G12" s="219"/>
      <c r="H12" s="74" t="s">
        <v>14</v>
      </c>
      <c r="I12" s="75" t="s">
        <v>7</v>
      </c>
      <c r="J12" s="75" t="s">
        <v>8</v>
      </c>
      <c r="K12" s="75" t="s">
        <v>9</v>
      </c>
      <c r="L12" s="211"/>
    </row>
    <row r="13" spans="1:12" ht="39.75" customHeight="1">
      <c r="A13" s="67">
        <v>1234567</v>
      </c>
      <c r="B13" s="68">
        <v>596</v>
      </c>
      <c r="C13" s="212" t="s">
        <v>48</v>
      </c>
      <c r="D13" s="213"/>
      <c r="E13" s="69"/>
      <c r="F13" s="70">
        <v>5000000</v>
      </c>
      <c r="G13" s="71">
        <v>2000000</v>
      </c>
      <c r="H13" s="72">
        <v>2000000</v>
      </c>
      <c r="I13" s="100">
        <v>0.08</v>
      </c>
      <c r="J13" s="72">
        <f>H13*I13</f>
        <v>160000</v>
      </c>
      <c r="K13" s="72">
        <f>H13+J13</f>
        <v>2160000</v>
      </c>
      <c r="L13" s="73" t="s">
        <v>78</v>
      </c>
    </row>
    <row r="14" spans="1:12" ht="39.75" customHeight="1">
      <c r="A14" s="59"/>
      <c r="B14" s="50">
        <v>810</v>
      </c>
      <c r="C14" s="214" t="s">
        <v>174</v>
      </c>
      <c r="D14" s="215"/>
      <c r="E14" s="61"/>
      <c r="F14" s="60"/>
      <c r="G14" s="63"/>
      <c r="H14" s="54">
        <v>300000</v>
      </c>
      <c r="I14" s="65">
        <v>0.08</v>
      </c>
      <c r="J14" s="54">
        <f>H14*I14</f>
        <v>24000</v>
      </c>
      <c r="K14" s="54">
        <f>H14+J14</f>
        <v>324000</v>
      </c>
      <c r="L14" s="55" t="s">
        <v>78</v>
      </c>
    </row>
    <row r="15" spans="1:12" ht="39.75" customHeight="1">
      <c r="A15" s="59"/>
      <c r="B15" s="50">
        <v>591</v>
      </c>
      <c r="C15" s="214" t="s">
        <v>173</v>
      </c>
      <c r="D15" s="215"/>
      <c r="E15" s="61" t="s">
        <v>192</v>
      </c>
      <c r="F15" s="60"/>
      <c r="G15" s="63"/>
      <c r="H15" s="54">
        <v>100000</v>
      </c>
      <c r="I15" s="65">
        <v>0.08</v>
      </c>
      <c r="J15" s="54">
        <f>H15*I15</f>
        <v>8000</v>
      </c>
      <c r="K15" s="54">
        <f>H15+J15</f>
        <v>108000</v>
      </c>
      <c r="L15" s="56" t="s">
        <v>78</v>
      </c>
    </row>
    <row r="16" spans="1:12" ht="39.75" customHeight="1">
      <c r="A16" s="59"/>
      <c r="B16" s="50"/>
      <c r="C16" s="230"/>
      <c r="D16" s="231"/>
      <c r="E16" s="61"/>
      <c r="F16" s="60"/>
      <c r="G16" s="63"/>
      <c r="H16" s="54"/>
      <c r="I16" s="65"/>
      <c r="J16" s="54">
        <f>H16*I16</f>
        <v>0</v>
      </c>
      <c r="K16" s="54">
        <f>H16+J16</f>
        <v>0</v>
      </c>
      <c r="L16" s="56"/>
    </row>
    <row r="17" spans="1:12" ht="39.75" customHeight="1">
      <c r="A17" s="59"/>
      <c r="B17" s="50"/>
      <c r="C17" s="230"/>
      <c r="D17" s="231"/>
      <c r="E17" s="61"/>
      <c r="F17" s="60"/>
      <c r="G17" s="63"/>
      <c r="H17" s="54"/>
      <c r="I17" s="65"/>
      <c r="J17" s="54">
        <f>H17*I17</f>
        <v>0</v>
      </c>
      <c r="K17" s="54">
        <f>H17+J17</f>
        <v>0</v>
      </c>
      <c r="L17" s="56"/>
    </row>
    <row r="18" spans="1:12" ht="39.75" customHeight="1">
      <c r="A18" s="59"/>
      <c r="B18" s="50"/>
      <c r="C18" s="230"/>
      <c r="D18" s="231"/>
      <c r="E18" s="61"/>
      <c r="F18" s="60"/>
      <c r="G18" s="63"/>
      <c r="H18" s="54"/>
      <c r="I18" s="65"/>
      <c r="J18" s="54"/>
      <c r="K18" s="54"/>
      <c r="L18" s="56"/>
    </row>
    <row r="19" spans="1:12" ht="39.75" customHeight="1">
      <c r="A19" s="59"/>
      <c r="B19" s="50"/>
      <c r="C19" s="230"/>
      <c r="D19" s="231"/>
      <c r="E19" s="61"/>
      <c r="F19" s="60"/>
      <c r="G19" s="63"/>
      <c r="H19" s="54"/>
      <c r="I19" s="65"/>
      <c r="J19" s="54">
        <f>H19*I19</f>
        <v>0</v>
      </c>
      <c r="K19" s="54">
        <f>H19+J19</f>
        <v>0</v>
      </c>
      <c r="L19" s="56"/>
    </row>
    <row r="20" spans="1:12" ht="39.75" customHeight="1">
      <c r="A20" s="59"/>
      <c r="B20" s="50"/>
      <c r="C20" s="230"/>
      <c r="D20" s="231"/>
      <c r="E20" s="61"/>
      <c r="F20" s="60"/>
      <c r="G20" s="63"/>
      <c r="H20" s="54"/>
      <c r="I20" s="65"/>
      <c r="J20" s="54">
        <f>H20*I20</f>
        <v>0</v>
      </c>
      <c r="K20" s="54">
        <f>H20+J20</f>
        <v>0</v>
      </c>
      <c r="L20" s="56"/>
    </row>
    <row r="21" spans="1:12" ht="39.75" customHeight="1">
      <c r="A21" s="59"/>
      <c r="B21" s="50"/>
      <c r="C21" s="230"/>
      <c r="D21" s="231"/>
      <c r="E21" s="61"/>
      <c r="F21" s="60"/>
      <c r="G21" s="63"/>
      <c r="H21" s="54"/>
      <c r="I21" s="65"/>
      <c r="J21" s="54">
        <f>H21*I21</f>
        <v>0</v>
      </c>
      <c r="K21" s="54">
        <f>H21+J21</f>
        <v>0</v>
      </c>
      <c r="L21" s="56"/>
    </row>
    <row r="22" spans="1:12" ht="39.75" customHeight="1">
      <c r="A22" s="59"/>
      <c r="B22" s="50"/>
      <c r="C22" s="230"/>
      <c r="D22" s="231"/>
      <c r="E22" s="61"/>
      <c r="F22" s="60"/>
      <c r="G22" s="63"/>
      <c r="H22" s="54"/>
      <c r="I22" s="65"/>
      <c r="J22" s="54">
        <f>H22*I22</f>
        <v>0</v>
      </c>
      <c r="K22" s="54">
        <f>H22+J22</f>
        <v>0</v>
      </c>
      <c r="L22" s="56"/>
    </row>
    <row r="23" spans="1:12" ht="39.75" customHeight="1" thickBot="1">
      <c r="A23" s="59"/>
      <c r="B23" s="51"/>
      <c r="C23" s="228"/>
      <c r="D23" s="229"/>
      <c r="E23" s="62"/>
      <c r="F23" s="60"/>
      <c r="G23" s="64"/>
      <c r="H23" s="52"/>
      <c r="I23" s="101"/>
      <c r="J23" s="52">
        <f>H23*I23</f>
        <v>0</v>
      </c>
      <c r="K23" s="52">
        <f>H23+J23</f>
        <v>0</v>
      </c>
      <c r="L23" s="66"/>
    </row>
    <row r="24" spans="1:12" ht="30" customHeight="1" thickTop="1">
      <c r="A24" s="37"/>
      <c r="B24" s="46"/>
      <c r="C24" s="46"/>
      <c r="D24" s="48"/>
      <c r="E24" s="48"/>
      <c r="F24" s="39"/>
      <c r="G24" s="53" t="s">
        <v>57</v>
      </c>
      <c r="H24" s="57">
        <f>SUM(H13:H23)</f>
        <v>2400000</v>
      </c>
      <c r="I24" s="58"/>
      <c r="J24" s="57">
        <f>SUM(J13:J23)</f>
        <v>192000</v>
      </c>
      <c r="K24" s="57">
        <f>SUM(K13:K23)</f>
        <v>2592000</v>
      </c>
      <c r="L24" s="58"/>
    </row>
    <row r="25" spans="1:12" ht="19.5" customHeight="1">
      <c r="A25" s="207" t="s">
        <v>61</v>
      </c>
      <c r="B25" s="207"/>
      <c r="C25" s="111"/>
      <c r="D25" s="48"/>
      <c r="E25" s="48"/>
      <c r="F25" s="39"/>
      <c r="G25" s="49"/>
      <c r="H25" s="39"/>
      <c r="I25" s="49"/>
      <c r="J25" s="39"/>
      <c r="K25" s="39"/>
      <c r="L25" s="49"/>
    </row>
    <row r="26" spans="1:11" ht="19.5" customHeight="1">
      <c r="A26" s="40" t="s">
        <v>76</v>
      </c>
      <c r="B26" s="41"/>
      <c r="C26" s="41"/>
      <c r="H26" s="114" t="s">
        <v>58</v>
      </c>
      <c r="I26" s="208" t="s">
        <v>11</v>
      </c>
      <c r="J26" s="208"/>
      <c r="K26" s="114" t="s">
        <v>12</v>
      </c>
    </row>
    <row r="27" spans="1:11" ht="19.5" customHeight="1">
      <c r="A27" s="42" t="s">
        <v>77</v>
      </c>
      <c r="B27" s="41"/>
      <c r="C27" s="41"/>
      <c r="H27" s="208"/>
      <c r="I27" s="208"/>
      <c r="J27" s="208"/>
      <c r="K27" s="208"/>
    </row>
    <row r="28" spans="1:11" ht="19.5" customHeight="1">
      <c r="A28" s="42" t="s">
        <v>67</v>
      </c>
      <c r="B28" s="41"/>
      <c r="C28" s="41"/>
      <c r="H28" s="208"/>
      <c r="I28" s="208"/>
      <c r="J28" s="208"/>
      <c r="K28" s="208"/>
    </row>
    <row r="29" spans="1:11" ht="19.5" customHeight="1">
      <c r="A29" s="42" t="s">
        <v>68</v>
      </c>
      <c r="B29" s="41"/>
      <c r="C29" s="41"/>
      <c r="H29" s="208"/>
      <c r="I29" s="208"/>
      <c r="J29" s="208"/>
      <c r="K29" s="208"/>
    </row>
    <row r="30" spans="1:11" ht="19.5" customHeight="1">
      <c r="A30" s="43"/>
      <c r="B30" s="41"/>
      <c r="C30" s="41"/>
      <c r="K30" s="35"/>
    </row>
    <row r="31" spans="1:3" ht="24.75" customHeight="1">
      <c r="A31" s="43"/>
      <c r="B31" s="41"/>
      <c r="C31" s="41"/>
    </row>
  </sheetData>
  <sheetProtection sheet="1" objects="1" scenarios="1"/>
  <mergeCells count="35">
    <mergeCell ref="H9:L9"/>
    <mergeCell ref="A1:L1"/>
    <mergeCell ref="I3:J3"/>
    <mergeCell ref="K3:L3"/>
    <mergeCell ref="A6:B6"/>
    <mergeCell ref="A7:B9"/>
    <mergeCell ref="C6:F6"/>
    <mergeCell ref="C7:F9"/>
    <mergeCell ref="H6:L6"/>
    <mergeCell ref="H7:L7"/>
    <mergeCell ref="H8:L8"/>
    <mergeCell ref="C17:D17"/>
    <mergeCell ref="C22:D22"/>
    <mergeCell ref="C18:D18"/>
    <mergeCell ref="C19:D19"/>
    <mergeCell ref="C20:D20"/>
    <mergeCell ref="C21:D21"/>
    <mergeCell ref="L11:L12"/>
    <mergeCell ref="C13:D13"/>
    <mergeCell ref="C14:D14"/>
    <mergeCell ref="C15:D15"/>
    <mergeCell ref="F11:F12"/>
    <mergeCell ref="G11:G12"/>
    <mergeCell ref="C11:D12"/>
    <mergeCell ref="E11:E12"/>
    <mergeCell ref="A25:B25"/>
    <mergeCell ref="I26:J26"/>
    <mergeCell ref="H27:H29"/>
    <mergeCell ref="I27:J29"/>
    <mergeCell ref="K27:K29"/>
    <mergeCell ref="H11:K11"/>
    <mergeCell ref="A11:A12"/>
    <mergeCell ref="B11:B12"/>
    <mergeCell ref="C23:D23"/>
    <mergeCell ref="C16:D16"/>
  </mergeCells>
  <printOptions/>
  <pageMargins left="0.42" right="0.15748031496062992" top="0.57" bottom="0.1968503937007874" header="0.15748031496062992" footer="0.15748031496062992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05"/>
      <c r="V9" s="105"/>
      <c r="W9" s="1"/>
      <c r="X9" s="105"/>
      <c r="Y9" s="105"/>
      <c r="Z9" s="1"/>
    </row>
    <row r="10" spans="1:25" ht="30" customHeight="1">
      <c r="A10" s="91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05"/>
      <c r="U10" s="105"/>
      <c r="V10" s="105"/>
      <c r="X10" s="105"/>
      <c r="Y10" s="10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05"/>
      <c r="U11" s="105"/>
      <c r="V11" s="105"/>
      <c r="X11" s="105"/>
      <c r="Y11" s="105"/>
    </row>
    <row r="12" spans="1:26" ht="24" customHeight="1">
      <c r="A12" s="165" t="s">
        <v>19</v>
      </c>
      <c r="B12" s="166"/>
      <c r="C12" s="167"/>
      <c r="D12" s="286" t="s">
        <v>211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02" t="s">
        <v>209</v>
      </c>
      <c r="E14" s="303"/>
      <c r="F14" s="303"/>
      <c r="G14" s="303"/>
      <c r="H14" s="303"/>
      <c r="I14" s="304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05"/>
      <c r="E15" s="306"/>
      <c r="F15" s="306"/>
      <c r="G15" s="306"/>
      <c r="H15" s="306"/>
      <c r="I15" s="307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5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5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197</v>
      </c>
      <c r="Z32" s="314"/>
    </row>
    <row r="33" spans="1:26" ht="24.75" customHeight="1">
      <c r="A33" s="97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08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06"/>
      <c r="D55" s="48"/>
      <c r="E55" s="48"/>
      <c r="F55" s="39"/>
      <c r="G55" s="49"/>
      <c r="H55" s="39"/>
      <c r="I55" s="49"/>
      <c r="J55" s="39"/>
      <c r="K55" s="39"/>
      <c r="L55" s="49"/>
    </row>
    <row r="56" spans="1:25" ht="24.75" customHeight="1">
      <c r="A56" s="40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W45:Y45"/>
    <mergeCell ref="N43:P43"/>
    <mergeCell ref="N44:P44"/>
    <mergeCell ref="U54:V54"/>
    <mergeCell ref="N46:P46"/>
    <mergeCell ref="K46:M46"/>
    <mergeCell ref="Q44:S44"/>
    <mergeCell ref="Q45:S45"/>
    <mergeCell ref="Q46:S46"/>
    <mergeCell ref="C44:I44"/>
    <mergeCell ref="C45:I45"/>
    <mergeCell ref="C46:I46"/>
    <mergeCell ref="Q43:S43"/>
    <mergeCell ref="Q56:S56"/>
    <mergeCell ref="Q57:S59"/>
    <mergeCell ref="N54:P54"/>
    <mergeCell ref="Q54:S54"/>
    <mergeCell ref="P37:Y37"/>
    <mergeCell ref="P38:Y38"/>
    <mergeCell ref="P39:Y39"/>
    <mergeCell ref="A55:B55"/>
    <mergeCell ref="W56:Y56"/>
    <mergeCell ref="W57:Y59"/>
    <mergeCell ref="T56:V56"/>
    <mergeCell ref="T57:V59"/>
    <mergeCell ref="W54:Y54"/>
    <mergeCell ref="C43:I43"/>
    <mergeCell ref="A31:Z31"/>
    <mergeCell ref="Z41:Z42"/>
    <mergeCell ref="C41:I42"/>
    <mergeCell ref="W42:Y42"/>
    <mergeCell ref="U42:V42"/>
    <mergeCell ref="Q42:S42"/>
    <mergeCell ref="Q41:Y41"/>
    <mergeCell ref="N41:P42"/>
    <mergeCell ref="K41:M42"/>
    <mergeCell ref="J41:J42"/>
    <mergeCell ref="Y32:Z32"/>
    <mergeCell ref="N45:P45"/>
    <mergeCell ref="A41:A42"/>
    <mergeCell ref="B41:B42"/>
    <mergeCell ref="A36:B36"/>
    <mergeCell ref="A37:B39"/>
    <mergeCell ref="V33:Z33"/>
    <mergeCell ref="S33:U33"/>
    <mergeCell ref="D33:H33"/>
    <mergeCell ref="P36:Y36"/>
    <mergeCell ref="X23:Z25"/>
    <mergeCell ref="A18:C18"/>
    <mergeCell ref="D18:K18"/>
    <mergeCell ref="M18:Z19"/>
    <mergeCell ref="A19:C19"/>
    <mergeCell ref="D19:K19"/>
    <mergeCell ref="R22:T22"/>
    <mergeCell ref="U22:W22"/>
    <mergeCell ref="X22:Z22"/>
    <mergeCell ref="M13:O13"/>
    <mergeCell ref="A17:C17"/>
    <mergeCell ref="D17:K17"/>
    <mergeCell ref="M17:V17"/>
    <mergeCell ref="W17:Y17"/>
    <mergeCell ref="C36:L36"/>
    <mergeCell ref="A14:C15"/>
    <mergeCell ref="D14:I15"/>
    <mergeCell ref="J14:L15"/>
    <mergeCell ref="M14:O14"/>
    <mergeCell ref="W46:Y46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5:O15"/>
    <mergeCell ref="P15:Y15"/>
    <mergeCell ref="K43:M43"/>
    <mergeCell ref="K44:M44"/>
    <mergeCell ref="K45:M45"/>
    <mergeCell ref="W43:Y43"/>
    <mergeCell ref="W44:Y44"/>
    <mergeCell ref="C37:L39"/>
    <mergeCell ref="R23:T25"/>
    <mergeCell ref="U23:W25"/>
    <mergeCell ref="P13:Y13"/>
    <mergeCell ref="U43:V43"/>
    <mergeCell ref="U44:V44"/>
    <mergeCell ref="U45:V45"/>
    <mergeCell ref="U46:V46"/>
    <mergeCell ref="U47:V47"/>
    <mergeCell ref="N47:P47"/>
    <mergeCell ref="W47:Y47"/>
    <mergeCell ref="Q47:S47"/>
    <mergeCell ref="P14:Y14"/>
    <mergeCell ref="N52:P52"/>
    <mergeCell ref="N53:P53"/>
    <mergeCell ref="N48:P48"/>
    <mergeCell ref="N49:P49"/>
    <mergeCell ref="N50:P50"/>
    <mergeCell ref="N51:P51"/>
    <mergeCell ref="Q51:S51"/>
    <mergeCell ref="W48:Y48"/>
    <mergeCell ref="W49:Y49"/>
    <mergeCell ref="W50:Y50"/>
    <mergeCell ref="W51:Y51"/>
    <mergeCell ref="Q52:S52"/>
    <mergeCell ref="W52:Y52"/>
    <mergeCell ref="W53:Y53"/>
    <mergeCell ref="U48:V48"/>
    <mergeCell ref="U49:V49"/>
    <mergeCell ref="U50:V50"/>
    <mergeCell ref="U51:V51"/>
    <mergeCell ref="C48:I48"/>
    <mergeCell ref="C49:I49"/>
    <mergeCell ref="C50:I50"/>
    <mergeCell ref="C51:I51"/>
    <mergeCell ref="Q53:S53"/>
    <mergeCell ref="U52:V52"/>
    <mergeCell ref="U53:V53"/>
    <mergeCell ref="Q48:S48"/>
    <mergeCell ref="Q49:S49"/>
    <mergeCell ref="Q50:S50"/>
    <mergeCell ref="C52:I52"/>
    <mergeCell ref="C53:I53"/>
    <mergeCell ref="K47:M47"/>
    <mergeCell ref="K48:M48"/>
    <mergeCell ref="K49:M49"/>
    <mergeCell ref="K50:M50"/>
    <mergeCell ref="K51:M51"/>
    <mergeCell ref="K52:M52"/>
    <mergeCell ref="K53:M53"/>
    <mergeCell ref="C47:I47"/>
  </mergeCells>
  <dataValidations count="2">
    <dataValidation type="list" allowBlank="1" showInputMessage="1" showErrorMessage="1" sqref="B43:B53">
      <formula1>工種ｺｰﾄﾞ</formula1>
    </dataValidation>
    <dataValidation type="list" allowBlank="1" showInputMessage="1" showErrorMessage="1" sqref="J43:J53">
      <formula1>"○"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210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214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B43:B53">
      <formula1>工種ｺｰﾄﾞ</formula1>
    </dataValidation>
    <dataValidation type="list" allowBlank="1" showInputMessage="1" showErrorMessage="1" sqref="J43:J53">
      <formula1>"○"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71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70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B43:B53">
      <formula1>工種ｺｰﾄﾞ</formula1>
    </dataValidation>
    <dataValidation type="list" allowBlank="1" showInputMessage="1" showErrorMessage="1" sqref="J43:J53">
      <formula1>"○"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217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218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J43:J53">
      <formula1>"○"</formula1>
    </dataValidation>
    <dataValidation type="list" allowBlank="1" showInputMessage="1" showErrorMessage="1" sqref="B43:B53">
      <formula1>工種ｺｰﾄﾞ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219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220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B43:B53">
      <formula1>工種ｺｰﾄﾞ</formula1>
    </dataValidation>
    <dataValidation type="list" allowBlank="1" showInputMessage="1" showErrorMessage="1" sqref="J43:J53">
      <formula1>"○"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4:Z59"/>
  <sheetViews>
    <sheetView zoomScaleSheetLayoutView="80" zoomScalePageLayoutView="0" workbookViewId="0" topLeftCell="A1">
      <selection activeCell="A1" sqref="A1"/>
    </sheetView>
  </sheetViews>
  <sheetFormatPr defaultColWidth="3.421875" defaultRowHeight="24.75" customHeight="1"/>
  <cols>
    <col min="1" max="1" width="7.8515625" style="0" customWidth="1"/>
    <col min="2" max="2" width="6.140625" style="0" customWidth="1"/>
    <col min="3" max="11" width="3.421875" style="0" customWidth="1"/>
    <col min="12" max="12" width="4.57421875" style="0" customWidth="1"/>
    <col min="13" max="15" width="3.421875" style="0" customWidth="1"/>
    <col min="16" max="16" width="4.57421875" style="0" customWidth="1"/>
    <col min="17" max="17" width="3.421875" style="0" customWidth="1"/>
    <col min="18" max="25" width="3.57421875" style="0" customWidth="1"/>
    <col min="26" max="26" width="4.57421875" style="0" customWidth="1"/>
  </cols>
  <sheetData>
    <row r="4" spans="1:26" ht="27" customHeight="1">
      <c r="A4" s="189" t="s">
        <v>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27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1" t="s">
        <v>20</v>
      </c>
      <c r="E7" s="1"/>
      <c r="F7" s="1"/>
      <c r="G7" s="1"/>
      <c r="H7" s="1"/>
      <c r="I7" s="1"/>
      <c r="J7" s="1"/>
      <c r="R7" s="190" t="s">
        <v>0</v>
      </c>
      <c r="S7" s="191"/>
      <c r="T7" s="191"/>
      <c r="U7" s="192"/>
      <c r="V7" s="282"/>
      <c r="W7" s="282"/>
      <c r="X7" s="282"/>
      <c r="Y7" s="282"/>
      <c r="Z7" s="282"/>
    </row>
    <row r="8" spans="1:26" ht="30" customHeight="1">
      <c r="A8" s="11"/>
      <c r="E8" s="1"/>
      <c r="F8" s="1"/>
      <c r="G8" s="1"/>
      <c r="H8" s="1"/>
      <c r="I8" s="1"/>
      <c r="J8" s="1"/>
      <c r="S8" s="86"/>
      <c r="T8" s="86"/>
      <c r="U8" s="86"/>
      <c r="V8" s="87"/>
      <c r="W8" s="87"/>
      <c r="X8" s="87"/>
      <c r="Y8" s="87"/>
      <c r="Z8" s="87"/>
    </row>
    <row r="9" spans="19:26" ht="15" customHeight="1">
      <c r="S9" s="10"/>
      <c r="T9" s="10"/>
      <c r="U9" s="135"/>
      <c r="V9" s="135"/>
      <c r="W9" s="1"/>
      <c r="X9" s="135"/>
      <c r="Y9" s="135"/>
      <c r="Z9" s="1"/>
    </row>
    <row r="10" spans="1:25" ht="30" customHeight="1">
      <c r="A10" s="94" t="s">
        <v>62</v>
      </c>
      <c r="B10" s="117"/>
      <c r="C10" s="95" t="s">
        <v>69</v>
      </c>
      <c r="D10" s="283"/>
      <c r="E10" s="284"/>
      <c r="F10" s="284"/>
      <c r="G10" s="284"/>
      <c r="H10" s="284"/>
      <c r="I10" s="285"/>
      <c r="J10" s="79"/>
      <c r="K10" s="1"/>
      <c r="Q10" s="3"/>
      <c r="S10" s="3"/>
      <c r="T10" s="135"/>
      <c r="U10" s="135"/>
      <c r="V10" s="135"/>
      <c r="X10" s="135"/>
      <c r="Y10" s="135"/>
    </row>
    <row r="11" spans="5:25" ht="24.75" customHeight="1">
      <c r="E11" s="1"/>
      <c r="F11" s="1"/>
      <c r="G11" s="1"/>
      <c r="H11" s="1"/>
      <c r="I11" s="1"/>
      <c r="J11" s="1"/>
      <c r="K11" s="82"/>
      <c r="M11" s="1"/>
      <c r="N11" s="1"/>
      <c r="O11" s="1"/>
      <c r="P11" s="1"/>
      <c r="Q11" s="1"/>
      <c r="R11" s="3"/>
      <c r="S11" s="135"/>
      <c r="U11" s="135"/>
      <c r="V11" s="135"/>
      <c r="X11" s="135"/>
      <c r="Y11" s="135"/>
    </row>
    <row r="12" spans="1:26" ht="24" customHeight="1">
      <c r="A12" s="165" t="s">
        <v>19</v>
      </c>
      <c r="B12" s="166"/>
      <c r="C12" s="167"/>
      <c r="D12" s="286" t="s">
        <v>221</v>
      </c>
      <c r="E12" s="287"/>
      <c r="F12" s="287"/>
      <c r="G12" s="287"/>
      <c r="H12" s="287"/>
      <c r="I12" s="288"/>
      <c r="J12" s="177"/>
      <c r="K12" s="178"/>
      <c r="L12" s="179"/>
      <c r="M12" s="203" t="s">
        <v>63</v>
      </c>
      <c r="N12" s="204"/>
      <c r="O12" s="204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80"/>
    </row>
    <row r="13" spans="1:26" ht="24.75" customHeight="1">
      <c r="A13" s="168"/>
      <c r="B13" s="169"/>
      <c r="C13" s="170"/>
      <c r="D13" s="289"/>
      <c r="E13" s="290"/>
      <c r="F13" s="290"/>
      <c r="G13" s="290"/>
      <c r="H13" s="290"/>
      <c r="I13" s="291"/>
      <c r="J13" s="180"/>
      <c r="K13" s="181"/>
      <c r="L13" s="182"/>
      <c r="M13" s="183" t="s">
        <v>64</v>
      </c>
      <c r="N13" s="184"/>
      <c r="O13" s="184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81"/>
    </row>
    <row r="14" spans="1:26" ht="24.75" customHeight="1">
      <c r="A14" s="165" t="s">
        <v>18</v>
      </c>
      <c r="B14" s="166"/>
      <c r="C14" s="167"/>
      <c r="D14" s="370" t="s">
        <v>222</v>
      </c>
      <c r="E14" s="371"/>
      <c r="F14" s="371"/>
      <c r="G14" s="371"/>
      <c r="H14" s="371"/>
      <c r="I14" s="372"/>
      <c r="J14" s="177"/>
      <c r="K14" s="178"/>
      <c r="L14" s="179"/>
      <c r="M14" s="183" t="s">
        <v>2</v>
      </c>
      <c r="N14" s="184"/>
      <c r="O14" s="18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15" t="s">
        <v>17</v>
      </c>
    </row>
    <row r="15" spans="1:26" ht="24.75" customHeight="1">
      <c r="A15" s="168"/>
      <c r="B15" s="169"/>
      <c r="C15" s="170"/>
      <c r="D15" s="373"/>
      <c r="E15" s="374"/>
      <c r="F15" s="374"/>
      <c r="G15" s="374"/>
      <c r="H15" s="374"/>
      <c r="I15" s="375"/>
      <c r="J15" s="180"/>
      <c r="K15" s="181"/>
      <c r="L15" s="182"/>
      <c r="M15" s="186" t="s">
        <v>3</v>
      </c>
      <c r="N15" s="187"/>
      <c r="O15" s="187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83"/>
    </row>
    <row r="16" spans="1:18" ht="24.75" customHeight="1">
      <c r="A16" s="84"/>
      <c r="B16" s="84"/>
      <c r="C16" s="1"/>
      <c r="D16" s="1"/>
      <c r="E16" s="1"/>
      <c r="F16" s="1"/>
      <c r="G16" s="1"/>
      <c r="H16" s="1"/>
      <c r="I16" s="1"/>
      <c r="J16" s="1"/>
      <c r="K16" s="9"/>
      <c r="L16" s="9"/>
      <c r="M16" s="9"/>
      <c r="N16" s="9"/>
      <c r="O16" s="9"/>
      <c r="P16" s="9"/>
      <c r="Q16" s="9"/>
      <c r="R16" s="1"/>
    </row>
    <row r="17" spans="1:26" s="8" customFormat="1" ht="60" customHeight="1">
      <c r="A17" s="140" t="s">
        <v>6</v>
      </c>
      <c r="B17" s="141"/>
      <c r="C17" s="142"/>
      <c r="D17" s="143">
        <f>SUM(Q54)</f>
        <v>0</v>
      </c>
      <c r="E17" s="144"/>
      <c r="F17" s="144"/>
      <c r="G17" s="144"/>
      <c r="H17" s="144"/>
      <c r="I17" s="144"/>
      <c r="J17" s="144"/>
      <c r="K17" s="144"/>
      <c r="L17" s="88" t="s">
        <v>15</v>
      </c>
      <c r="M17" s="145" t="s">
        <v>66</v>
      </c>
      <c r="N17" s="146"/>
      <c r="O17" s="146"/>
      <c r="P17" s="146"/>
      <c r="Q17" s="146"/>
      <c r="R17" s="146"/>
      <c r="S17" s="146"/>
      <c r="T17" s="146"/>
      <c r="U17" s="146"/>
      <c r="V17" s="147"/>
      <c r="W17" s="148">
        <v>1</v>
      </c>
      <c r="X17" s="148"/>
      <c r="Y17" s="148"/>
      <c r="Z17" s="96" t="s">
        <v>16</v>
      </c>
    </row>
    <row r="18" spans="1:26" s="8" customFormat="1" ht="60" customHeight="1">
      <c r="A18" s="149" t="s">
        <v>72</v>
      </c>
      <c r="B18" s="150"/>
      <c r="C18" s="151"/>
      <c r="D18" s="152">
        <f>SUM(U54)</f>
        <v>0</v>
      </c>
      <c r="E18" s="153"/>
      <c r="F18" s="153"/>
      <c r="G18" s="153"/>
      <c r="H18" s="153"/>
      <c r="I18" s="153"/>
      <c r="J18" s="153"/>
      <c r="K18" s="153"/>
      <c r="L18" s="89" t="s">
        <v>15</v>
      </c>
      <c r="M18" s="308" t="s">
        <v>195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</row>
    <row r="19" spans="1:26" s="8" customFormat="1" ht="60" customHeight="1">
      <c r="A19" s="160" t="s">
        <v>73</v>
      </c>
      <c r="B19" s="161"/>
      <c r="C19" s="162"/>
      <c r="D19" s="163">
        <f>SUM(D17:K18)</f>
        <v>0</v>
      </c>
      <c r="E19" s="164"/>
      <c r="F19" s="164"/>
      <c r="G19" s="164"/>
      <c r="H19" s="164"/>
      <c r="I19" s="164"/>
      <c r="J19" s="164"/>
      <c r="K19" s="164"/>
      <c r="L19" s="90" t="s">
        <v>15</v>
      </c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/>
    </row>
    <row r="20" s="4" customFormat="1" ht="15" customHeight="1"/>
    <row r="21" s="4" customFormat="1" ht="21" customHeight="1">
      <c r="R21" s="6" t="s">
        <v>13</v>
      </c>
    </row>
    <row r="22" spans="15:26" s="4" customFormat="1" ht="24.75" customHeight="1">
      <c r="O22" s="8"/>
      <c r="P22" s="85"/>
      <c r="Q22" s="85"/>
      <c r="R22" s="139" t="s">
        <v>58</v>
      </c>
      <c r="S22" s="139"/>
      <c r="T22" s="139"/>
      <c r="U22" s="139" t="s">
        <v>11</v>
      </c>
      <c r="V22" s="139"/>
      <c r="W22" s="139"/>
      <c r="X22" s="139" t="s">
        <v>12</v>
      </c>
      <c r="Y22" s="139"/>
      <c r="Z22" s="139"/>
    </row>
    <row r="23" spans="1:26" s="4" customFormat="1" ht="16.5" customHeight="1">
      <c r="A23" s="7" t="s">
        <v>65</v>
      </c>
      <c r="O23" s="85"/>
      <c r="P23" s="85"/>
      <c r="Q23" s="85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4" customHeight="1">
      <c r="A24" s="7" t="s">
        <v>75</v>
      </c>
      <c r="O24" s="85"/>
      <c r="P24" s="85"/>
      <c r="Q24" s="85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4" customHeight="1">
      <c r="A25" s="7" t="s">
        <v>74</v>
      </c>
      <c r="O25" s="85"/>
      <c r="P25" s="85"/>
      <c r="Q25" s="85"/>
      <c r="R25" s="139"/>
      <c r="S25" s="139"/>
      <c r="T25" s="139"/>
      <c r="U25" s="139"/>
      <c r="V25" s="139"/>
      <c r="W25" s="139"/>
      <c r="X25" s="139"/>
      <c r="Y25" s="139"/>
      <c r="Z25" s="139"/>
    </row>
    <row r="26" ht="24.75" customHeight="1"/>
    <row r="31" spans="1:26" ht="24.75" customHeight="1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4.75" customHeight="1">
      <c r="A32" s="44"/>
      <c r="B32" s="45"/>
      <c r="C32" s="45"/>
      <c r="D32" s="44"/>
      <c r="E32" s="44"/>
      <c r="F32" s="44"/>
      <c r="G32" s="44"/>
      <c r="H32" s="44"/>
      <c r="I32" s="44"/>
      <c r="J32" s="44"/>
      <c r="K32" s="44"/>
      <c r="Y32" s="314" t="s">
        <v>196</v>
      </c>
      <c r="Z32" s="314"/>
    </row>
    <row r="33" spans="1:26" ht="24.75" customHeight="1">
      <c r="A33" s="134" t="s">
        <v>53</v>
      </c>
      <c r="B33" s="98">
        <f>IF($B$10="","",$B$10)</f>
      </c>
      <c r="C33" s="98" t="s">
        <v>69</v>
      </c>
      <c r="D33" s="327">
        <f>IF($D$10="","",$D$10)</f>
      </c>
      <c r="E33" s="328"/>
      <c r="F33" s="328"/>
      <c r="G33" s="328"/>
      <c r="H33" s="329"/>
      <c r="S33" s="324" t="s">
        <v>0</v>
      </c>
      <c r="T33" s="325"/>
      <c r="U33" s="326"/>
      <c r="V33" s="321">
        <f>IF($V$7="","",$V$7)</f>
      </c>
      <c r="W33" s="322"/>
      <c r="X33" s="322"/>
      <c r="Y33" s="322"/>
      <c r="Z33" s="323"/>
    </row>
    <row r="34" spans="1:12" ht="16.5" customHeight="1">
      <c r="A34" s="32"/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6"/>
    </row>
    <row r="35" spans="1:12" ht="15.75" customHeight="1">
      <c r="A35" s="32"/>
      <c r="B35" s="36"/>
      <c r="C35" s="36"/>
      <c r="D35" s="37"/>
      <c r="E35" s="37"/>
      <c r="F35" s="32"/>
      <c r="G35" s="37"/>
      <c r="H35" s="37"/>
      <c r="I35" s="37"/>
      <c r="J35" s="37"/>
      <c r="K35" s="37"/>
      <c r="L35" s="36"/>
    </row>
    <row r="36" spans="1:26" ht="24.75" customHeight="1">
      <c r="A36" s="319" t="s">
        <v>1</v>
      </c>
      <c r="B36" s="320"/>
      <c r="C36" s="293"/>
      <c r="D36" s="294"/>
      <c r="E36" s="294"/>
      <c r="F36" s="294"/>
      <c r="G36" s="294"/>
      <c r="H36" s="294"/>
      <c r="I36" s="294"/>
      <c r="J36" s="294"/>
      <c r="K36" s="294"/>
      <c r="L36" s="295"/>
      <c r="M36" s="107"/>
      <c r="N36" s="110" t="s">
        <v>59</v>
      </c>
      <c r="O36" s="109"/>
      <c r="P36" s="352">
        <f>IF($P$12="","",$P$12)</f>
      </c>
      <c r="Q36" s="352"/>
      <c r="R36" s="352"/>
      <c r="S36" s="352"/>
      <c r="T36" s="352"/>
      <c r="U36" s="352"/>
      <c r="V36" s="352"/>
      <c r="W36" s="352"/>
      <c r="X36" s="352"/>
      <c r="Y36" s="352"/>
      <c r="Z36" s="118"/>
    </row>
    <row r="37" spans="1:26" ht="24.75" customHeight="1">
      <c r="A37" s="319" t="s">
        <v>52</v>
      </c>
      <c r="B37" s="320"/>
      <c r="C37" s="296"/>
      <c r="D37" s="297"/>
      <c r="E37" s="297"/>
      <c r="F37" s="297"/>
      <c r="G37" s="297"/>
      <c r="H37" s="297"/>
      <c r="I37" s="297"/>
      <c r="J37" s="297"/>
      <c r="K37" s="297"/>
      <c r="L37" s="298"/>
      <c r="M37" s="107"/>
      <c r="N37" s="110" t="s">
        <v>60</v>
      </c>
      <c r="O37" s="109"/>
      <c r="P37" s="353">
        <f>IF($P$13="","",$P$13)</f>
      </c>
      <c r="Q37" s="353"/>
      <c r="R37" s="353"/>
      <c r="S37" s="353"/>
      <c r="T37" s="353"/>
      <c r="U37" s="353"/>
      <c r="V37" s="353"/>
      <c r="W37" s="353"/>
      <c r="X37" s="353"/>
      <c r="Y37" s="353"/>
      <c r="Z37" s="119"/>
    </row>
    <row r="38" spans="1:26" ht="24.75" customHeight="1">
      <c r="A38" s="319"/>
      <c r="B38" s="320"/>
      <c r="C38" s="296"/>
      <c r="D38" s="297"/>
      <c r="E38" s="297"/>
      <c r="F38" s="297"/>
      <c r="G38" s="297"/>
      <c r="H38" s="297"/>
      <c r="I38" s="297"/>
      <c r="J38" s="297"/>
      <c r="K38" s="297"/>
      <c r="L38" s="298"/>
      <c r="M38" s="107"/>
      <c r="N38" s="110" t="s">
        <v>2</v>
      </c>
      <c r="O38" s="109"/>
      <c r="P38" s="354">
        <f>IF($P$14="","",$P$14)</f>
      </c>
      <c r="Q38" s="354"/>
      <c r="R38" s="354"/>
      <c r="S38" s="354"/>
      <c r="T38" s="354"/>
      <c r="U38" s="354"/>
      <c r="V38" s="354"/>
      <c r="W38" s="354"/>
      <c r="X38" s="354"/>
      <c r="Y38" s="354"/>
      <c r="Z38" s="119"/>
    </row>
    <row r="39" spans="1:26" ht="24.75" customHeight="1">
      <c r="A39" s="319"/>
      <c r="B39" s="320"/>
      <c r="C39" s="299"/>
      <c r="D39" s="300"/>
      <c r="E39" s="300"/>
      <c r="F39" s="300"/>
      <c r="G39" s="300"/>
      <c r="H39" s="300"/>
      <c r="I39" s="300"/>
      <c r="J39" s="300"/>
      <c r="K39" s="300"/>
      <c r="L39" s="301"/>
      <c r="M39" s="107"/>
      <c r="N39" s="110" t="s">
        <v>3</v>
      </c>
      <c r="O39" s="109"/>
      <c r="P39" s="355">
        <f>IF($P$15="","",$P$15)</f>
      </c>
      <c r="Q39" s="355"/>
      <c r="R39" s="355"/>
      <c r="S39" s="355"/>
      <c r="T39" s="355"/>
      <c r="U39" s="355"/>
      <c r="V39" s="355"/>
      <c r="W39" s="355"/>
      <c r="X39" s="355"/>
      <c r="Y39" s="355"/>
      <c r="Z39" s="120"/>
    </row>
    <row r="40" spans="1:12" ht="24.75" customHeight="1">
      <c r="A40" s="37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6"/>
    </row>
    <row r="41" spans="1:26" ht="24.75" customHeight="1">
      <c r="A41" s="315" t="s">
        <v>4</v>
      </c>
      <c r="B41" s="317" t="s">
        <v>54</v>
      </c>
      <c r="C41" s="331" t="s">
        <v>5</v>
      </c>
      <c r="D41" s="332"/>
      <c r="E41" s="332"/>
      <c r="F41" s="332"/>
      <c r="G41" s="332"/>
      <c r="H41" s="332"/>
      <c r="I41" s="333"/>
      <c r="J41" s="350" t="s">
        <v>55</v>
      </c>
      <c r="K41" s="346" t="s">
        <v>49</v>
      </c>
      <c r="L41" s="341"/>
      <c r="M41" s="347"/>
      <c r="N41" s="340" t="s">
        <v>56</v>
      </c>
      <c r="O41" s="341"/>
      <c r="P41" s="342"/>
      <c r="Q41" s="331" t="s">
        <v>50</v>
      </c>
      <c r="R41" s="332"/>
      <c r="S41" s="332"/>
      <c r="T41" s="332"/>
      <c r="U41" s="332"/>
      <c r="V41" s="332"/>
      <c r="W41" s="332"/>
      <c r="X41" s="332"/>
      <c r="Y41" s="333"/>
      <c r="Z41" s="330" t="s">
        <v>10</v>
      </c>
    </row>
    <row r="42" spans="1:26" ht="24.75" customHeight="1">
      <c r="A42" s="316"/>
      <c r="B42" s="318"/>
      <c r="C42" s="334"/>
      <c r="D42" s="335"/>
      <c r="E42" s="335"/>
      <c r="F42" s="335"/>
      <c r="G42" s="335"/>
      <c r="H42" s="335"/>
      <c r="I42" s="336"/>
      <c r="J42" s="351"/>
      <c r="K42" s="348"/>
      <c r="L42" s="344"/>
      <c r="M42" s="349"/>
      <c r="N42" s="343"/>
      <c r="O42" s="344"/>
      <c r="P42" s="345"/>
      <c r="Q42" s="337" t="s">
        <v>14</v>
      </c>
      <c r="R42" s="338"/>
      <c r="S42" s="339"/>
      <c r="T42" s="116" t="s">
        <v>7</v>
      </c>
      <c r="U42" s="337" t="s">
        <v>8</v>
      </c>
      <c r="V42" s="339"/>
      <c r="W42" s="337" t="s">
        <v>9</v>
      </c>
      <c r="X42" s="338"/>
      <c r="Y42" s="339"/>
      <c r="Z42" s="318"/>
    </row>
    <row r="43" spans="1:26" ht="39.75" customHeight="1">
      <c r="A43" s="130"/>
      <c r="B43" s="121"/>
      <c r="C43" s="359"/>
      <c r="D43" s="360"/>
      <c r="E43" s="360"/>
      <c r="F43" s="360"/>
      <c r="G43" s="360"/>
      <c r="H43" s="360"/>
      <c r="I43" s="361"/>
      <c r="J43" s="121"/>
      <c r="K43" s="276"/>
      <c r="L43" s="277"/>
      <c r="M43" s="278"/>
      <c r="N43" s="369"/>
      <c r="O43" s="277"/>
      <c r="P43" s="365"/>
      <c r="Q43" s="276"/>
      <c r="R43" s="277"/>
      <c r="S43" s="365"/>
      <c r="T43" s="122"/>
      <c r="U43" s="272">
        <v>0</v>
      </c>
      <c r="V43" s="273"/>
      <c r="W43" s="279">
        <f aca="true" t="shared" si="0" ref="W43:W53">Q43+U43</f>
        <v>0</v>
      </c>
      <c r="X43" s="280"/>
      <c r="Y43" s="281"/>
      <c r="Z43" s="126"/>
    </row>
    <row r="44" spans="1:26" ht="39.75" customHeight="1">
      <c r="A44" s="131"/>
      <c r="B44" s="123"/>
      <c r="C44" s="362"/>
      <c r="D44" s="363"/>
      <c r="E44" s="363"/>
      <c r="F44" s="363"/>
      <c r="G44" s="363"/>
      <c r="H44" s="363"/>
      <c r="I44" s="364"/>
      <c r="J44" s="123"/>
      <c r="K44" s="252"/>
      <c r="L44" s="253"/>
      <c r="M44" s="254"/>
      <c r="N44" s="267"/>
      <c r="O44" s="253"/>
      <c r="P44" s="266"/>
      <c r="Q44" s="252"/>
      <c r="R44" s="253"/>
      <c r="S44" s="266"/>
      <c r="T44" s="124"/>
      <c r="U44" s="258"/>
      <c r="V44" s="259"/>
      <c r="W44" s="260">
        <f t="shared" si="0"/>
        <v>0</v>
      </c>
      <c r="X44" s="261"/>
      <c r="Y44" s="262"/>
      <c r="Z44" s="127"/>
    </row>
    <row r="45" spans="1:26" ht="39.75" customHeight="1">
      <c r="A45" s="131"/>
      <c r="B45" s="123"/>
      <c r="C45" s="362"/>
      <c r="D45" s="363"/>
      <c r="E45" s="363"/>
      <c r="F45" s="363"/>
      <c r="G45" s="363"/>
      <c r="H45" s="363"/>
      <c r="I45" s="364"/>
      <c r="J45" s="123"/>
      <c r="K45" s="252"/>
      <c r="L45" s="253"/>
      <c r="M45" s="254"/>
      <c r="N45" s="267"/>
      <c r="O45" s="253"/>
      <c r="P45" s="266"/>
      <c r="Q45" s="252"/>
      <c r="R45" s="253"/>
      <c r="S45" s="266"/>
      <c r="T45" s="124"/>
      <c r="U45" s="258"/>
      <c r="V45" s="259"/>
      <c r="W45" s="260">
        <f t="shared" si="0"/>
        <v>0</v>
      </c>
      <c r="X45" s="261"/>
      <c r="Y45" s="262"/>
      <c r="Z45" s="127"/>
    </row>
    <row r="46" spans="1:26" ht="39.75" customHeight="1">
      <c r="A46" s="131"/>
      <c r="B46" s="123"/>
      <c r="C46" s="246"/>
      <c r="D46" s="247"/>
      <c r="E46" s="247"/>
      <c r="F46" s="247"/>
      <c r="G46" s="247"/>
      <c r="H46" s="247"/>
      <c r="I46" s="248"/>
      <c r="J46" s="123"/>
      <c r="K46" s="252"/>
      <c r="L46" s="253"/>
      <c r="M46" s="254"/>
      <c r="N46" s="267"/>
      <c r="O46" s="253"/>
      <c r="P46" s="266"/>
      <c r="Q46" s="252"/>
      <c r="R46" s="253"/>
      <c r="S46" s="266"/>
      <c r="T46" s="124"/>
      <c r="U46" s="258"/>
      <c r="V46" s="259"/>
      <c r="W46" s="260">
        <f t="shared" si="0"/>
        <v>0</v>
      </c>
      <c r="X46" s="261"/>
      <c r="Y46" s="262"/>
      <c r="Z46" s="127"/>
    </row>
    <row r="47" spans="1:26" ht="39.75" customHeight="1">
      <c r="A47" s="131"/>
      <c r="B47" s="123"/>
      <c r="C47" s="246"/>
      <c r="D47" s="247"/>
      <c r="E47" s="247"/>
      <c r="F47" s="247"/>
      <c r="G47" s="247"/>
      <c r="H47" s="247"/>
      <c r="I47" s="248"/>
      <c r="J47" s="123"/>
      <c r="K47" s="252"/>
      <c r="L47" s="253"/>
      <c r="M47" s="254"/>
      <c r="N47" s="267"/>
      <c r="O47" s="253"/>
      <c r="P47" s="266"/>
      <c r="Q47" s="252"/>
      <c r="R47" s="253"/>
      <c r="S47" s="266"/>
      <c r="T47" s="124"/>
      <c r="U47" s="258"/>
      <c r="V47" s="259"/>
      <c r="W47" s="260">
        <f t="shared" si="0"/>
        <v>0</v>
      </c>
      <c r="X47" s="261"/>
      <c r="Y47" s="262"/>
      <c r="Z47" s="127"/>
    </row>
    <row r="48" spans="1:26" ht="39.75" customHeight="1">
      <c r="A48" s="131"/>
      <c r="B48" s="123"/>
      <c r="C48" s="246"/>
      <c r="D48" s="247"/>
      <c r="E48" s="247"/>
      <c r="F48" s="247"/>
      <c r="G48" s="247"/>
      <c r="H48" s="247"/>
      <c r="I48" s="248"/>
      <c r="J48" s="123"/>
      <c r="K48" s="252"/>
      <c r="L48" s="253"/>
      <c r="M48" s="254"/>
      <c r="N48" s="267"/>
      <c r="O48" s="253"/>
      <c r="P48" s="266"/>
      <c r="Q48" s="252"/>
      <c r="R48" s="253"/>
      <c r="S48" s="266"/>
      <c r="T48" s="124"/>
      <c r="U48" s="258"/>
      <c r="V48" s="259"/>
      <c r="W48" s="260">
        <f t="shared" si="0"/>
        <v>0</v>
      </c>
      <c r="X48" s="261"/>
      <c r="Y48" s="262"/>
      <c r="Z48" s="127"/>
    </row>
    <row r="49" spans="1:26" ht="39.75" customHeight="1">
      <c r="A49" s="131"/>
      <c r="B49" s="123"/>
      <c r="C49" s="246"/>
      <c r="D49" s="247"/>
      <c r="E49" s="247"/>
      <c r="F49" s="247"/>
      <c r="G49" s="247"/>
      <c r="H49" s="247"/>
      <c r="I49" s="248"/>
      <c r="J49" s="123"/>
      <c r="K49" s="252"/>
      <c r="L49" s="253"/>
      <c r="M49" s="254"/>
      <c r="N49" s="267"/>
      <c r="O49" s="253"/>
      <c r="P49" s="266"/>
      <c r="Q49" s="252"/>
      <c r="R49" s="253"/>
      <c r="S49" s="266"/>
      <c r="T49" s="124"/>
      <c r="U49" s="258">
        <v>0</v>
      </c>
      <c r="V49" s="259"/>
      <c r="W49" s="260">
        <f t="shared" si="0"/>
        <v>0</v>
      </c>
      <c r="X49" s="261"/>
      <c r="Y49" s="262"/>
      <c r="Z49" s="127"/>
    </row>
    <row r="50" spans="1:26" ht="39.75" customHeight="1">
      <c r="A50" s="131"/>
      <c r="B50" s="123"/>
      <c r="C50" s="246"/>
      <c r="D50" s="247"/>
      <c r="E50" s="247"/>
      <c r="F50" s="247"/>
      <c r="G50" s="247"/>
      <c r="H50" s="247"/>
      <c r="I50" s="248"/>
      <c r="J50" s="123"/>
      <c r="K50" s="252"/>
      <c r="L50" s="253"/>
      <c r="M50" s="254"/>
      <c r="N50" s="267"/>
      <c r="O50" s="253"/>
      <c r="P50" s="266"/>
      <c r="Q50" s="252"/>
      <c r="R50" s="253"/>
      <c r="S50" s="266"/>
      <c r="T50" s="124"/>
      <c r="U50" s="258">
        <v>0</v>
      </c>
      <c r="V50" s="259"/>
      <c r="W50" s="260">
        <f t="shared" si="0"/>
        <v>0</v>
      </c>
      <c r="X50" s="261"/>
      <c r="Y50" s="262"/>
      <c r="Z50" s="127"/>
    </row>
    <row r="51" spans="1:26" ht="39.75" customHeight="1">
      <c r="A51" s="131"/>
      <c r="B51" s="123"/>
      <c r="C51" s="246"/>
      <c r="D51" s="247"/>
      <c r="E51" s="247"/>
      <c r="F51" s="247"/>
      <c r="G51" s="247"/>
      <c r="H51" s="247"/>
      <c r="I51" s="248"/>
      <c r="J51" s="123"/>
      <c r="K51" s="252"/>
      <c r="L51" s="253"/>
      <c r="M51" s="254"/>
      <c r="N51" s="267"/>
      <c r="O51" s="253"/>
      <c r="P51" s="266"/>
      <c r="Q51" s="252"/>
      <c r="R51" s="253"/>
      <c r="S51" s="266"/>
      <c r="T51" s="124"/>
      <c r="U51" s="258">
        <v>0</v>
      </c>
      <c r="V51" s="259"/>
      <c r="W51" s="260">
        <f t="shared" si="0"/>
        <v>0</v>
      </c>
      <c r="X51" s="261"/>
      <c r="Y51" s="262"/>
      <c r="Z51" s="127"/>
    </row>
    <row r="52" spans="1:26" ht="39.75" customHeight="1">
      <c r="A52" s="131"/>
      <c r="B52" s="123"/>
      <c r="C52" s="246"/>
      <c r="D52" s="247"/>
      <c r="E52" s="247"/>
      <c r="F52" s="247"/>
      <c r="G52" s="247"/>
      <c r="H52" s="247"/>
      <c r="I52" s="248"/>
      <c r="J52" s="123"/>
      <c r="K52" s="252"/>
      <c r="L52" s="253"/>
      <c r="M52" s="254"/>
      <c r="N52" s="267"/>
      <c r="O52" s="253"/>
      <c r="P52" s="266"/>
      <c r="Q52" s="252"/>
      <c r="R52" s="253"/>
      <c r="S52" s="266"/>
      <c r="T52" s="124"/>
      <c r="U52" s="258">
        <v>0</v>
      </c>
      <c r="V52" s="259"/>
      <c r="W52" s="260">
        <f t="shared" si="0"/>
        <v>0</v>
      </c>
      <c r="X52" s="261"/>
      <c r="Y52" s="262"/>
      <c r="Z52" s="127"/>
    </row>
    <row r="53" spans="1:26" ht="39.75" customHeight="1" thickBot="1">
      <c r="A53" s="131"/>
      <c r="B53" s="125"/>
      <c r="C53" s="249"/>
      <c r="D53" s="250"/>
      <c r="E53" s="250"/>
      <c r="F53" s="250"/>
      <c r="G53" s="250"/>
      <c r="H53" s="250"/>
      <c r="I53" s="251"/>
      <c r="J53" s="125"/>
      <c r="K53" s="252"/>
      <c r="L53" s="253"/>
      <c r="M53" s="254"/>
      <c r="N53" s="268"/>
      <c r="O53" s="269"/>
      <c r="P53" s="270"/>
      <c r="Q53" s="255"/>
      <c r="R53" s="256"/>
      <c r="S53" s="257"/>
      <c r="T53" s="122"/>
      <c r="U53" s="258">
        <v>0</v>
      </c>
      <c r="V53" s="259"/>
      <c r="W53" s="263">
        <f t="shared" si="0"/>
        <v>0</v>
      </c>
      <c r="X53" s="264"/>
      <c r="Y53" s="265"/>
      <c r="Z53" s="126"/>
    </row>
    <row r="54" spans="1:26" ht="24.75" customHeight="1" thickTop="1">
      <c r="A54" s="37"/>
      <c r="B54" s="46"/>
      <c r="C54" s="46"/>
      <c r="D54" s="48"/>
      <c r="I54" s="48"/>
      <c r="N54" s="366" t="s">
        <v>194</v>
      </c>
      <c r="O54" s="367"/>
      <c r="P54" s="368"/>
      <c r="Q54" s="356">
        <f>SUM(Q43:Q53)</f>
        <v>0</v>
      </c>
      <c r="R54" s="357"/>
      <c r="S54" s="358"/>
      <c r="T54" s="129"/>
      <c r="U54" s="357">
        <f>SUM(U43:U53)</f>
        <v>0</v>
      </c>
      <c r="V54" s="358"/>
      <c r="W54" s="356">
        <f>SUM(W43:W53)</f>
        <v>0</v>
      </c>
      <c r="X54" s="357"/>
      <c r="Y54" s="358"/>
      <c r="Z54" s="128"/>
    </row>
    <row r="55" spans="1:12" ht="17.25" customHeight="1">
      <c r="A55" s="207" t="s">
        <v>61</v>
      </c>
      <c r="B55" s="207"/>
      <c r="C55" s="133"/>
      <c r="D55" s="48"/>
      <c r="E55" s="48"/>
      <c r="F55" s="39"/>
      <c r="G55" s="86"/>
      <c r="H55" s="39"/>
      <c r="I55" s="86"/>
      <c r="J55" s="39"/>
      <c r="K55" s="39"/>
      <c r="L55" s="86"/>
    </row>
    <row r="56" spans="1:25" ht="24.75" customHeight="1">
      <c r="A56" s="42" t="s">
        <v>76</v>
      </c>
      <c r="B56" s="41"/>
      <c r="C56" s="41"/>
      <c r="D56" s="32"/>
      <c r="E56" s="32"/>
      <c r="F56" s="32"/>
      <c r="G56" s="32"/>
      <c r="L56" s="34"/>
      <c r="Q56" s="208" t="s">
        <v>58</v>
      </c>
      <c r="R56" s="208"/>
      <c r="S56" s="208"/>
      <c r="T56" s="208" t="s">
        <v>11</v>
      </c>
      <c r="U56" s="208"/>
      <c r="V56" s="208"/>
      <c r="W56" s="208" t="s">
        <v>12</v>
      </c>
      <c r="X56" s="208"/>
      <c r="Y56" s="208"/>
    </row>
    <row r="57" spans="1:25" ht="21" customHeight="1">
      <c r="A57" s="42" t="s">
        <v>77</v>
      </c>
      <c r="B57" s="41"/>
      <c r="C57" s="41"/>
      <c r="D57" s="32"/>
      <c r="E57" s="32"/>
      <c r="F57" s="32"/>
      <c r="G57" s="32"/>
      <c r="L57" s="34"/>
      <c r="Q57" s="208"/>
      <c r="R57" s="208"/>
      <c r="S57" s="208"/>
      <c r="T57" s="208"/>
      <c r="U57" s="208"/>
      <c r="V57" s="208"/>
      <c r="W57" s="208"/>
      <c r="X57" s="208"/>
      <c r="Y57" s="208"/>
    </row>
    <row r="58" spans="1:25" ht="21" customHeight="1">
      <c r="A58" s="42" t="s">
        <v>67</v>
      </c>
      <c r="B58" s="41"/>
      <c r="C58" s="41"/>
      <c r="D58" s="32"/>
      <c r="E58" s="32"/>
      <c r="F58" s="32"/>
      <c r="G58" s="32"/>
      <c r="L58" s="34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ht="21" customHeight="1">
      <c r="A59" s="42" t="s">
        <v>68</v>
      </c>
      <c r="B59" s="41"/>
      <c r="C59" s="41"/>
      <c r="D59" s="32"/>
      <c r="E59" s="32"/>
      <c r="F59" s="32"/>
      <c r="G59" s="32"/>
      <c r="L59" s="34"/>
      <c r="Q59" s="208"/>
      <c r="R59" s="208"/>
      <c r="S59" s="208"/>
      <c r="T59" s="208"/>
      <c r="U59" s="208"/>
      <c r="V59" s="208"/>
      <c r="W59" s="208"/>
      <c r="X59" s="208"/>
      <c r="Y59" s="208"/>
    </row>
  </sheetData>
  <sheetProtection sheet="1" objects="1" scenarios="1"/>
  <mergeCells count="134">
    <mergeCell ref="A55:B55"/>
    <mergeCell ref="Q56:S56"/>
    <mergeCell ref="T56:V56"/>
    <mergeCell ref="W56:Y56"/>
    <mergeCell ref="Q57:S59"/>
    <mergeCell ref="T57:V59"/>
    <mergeCell ref="W57:Y59"/>
    <mergeCell ref="N54:P54"/>
    <mergeCell ref="Q54:S54"/>
    <mergeCell ref="U54:V54"/>
    <mergeCell ref="W54:Y54"/>
    <mergeCell ref="C52:I52"/>
    <mergeCell ref="K52:M52"/>
    <mergeCell ref="N52:P52"/>
    <mergeCell ref="Q52:S52"/>
    <mergeCell ref="U52:V52"/>
    <mergeCell ref="W52:Y52"/>
    <mergeCell ref="C53:I53"/>
    <mergeCell ref="K53:M53"/>
    <mergeCell ref="N53:P53"/>
    <mergeCell ref="Q53:S53"/>
    <mergeCell ref="U53:V53"/>
    <mergeCell ref="W53:Y53"/>
    <mergeCell ref="C50:I50"/>
    <mergeCell ref="K50:M50"/>
    <mergeCell ref="N50:P50"/>
    <mergeCell ref="Q50:S50"/>
    <mergeCell ref="U50:V50"/>
    <mergeCell ref="W50:Y50"/>
    <mergeCell ref="C51:I51"/>
    <mergeCell ref="K51:M51"/>
    <mergeCell ref="N51:P51"/>
    <mergeCell ref="Q51:S51"/>
    <mergeCell ref="U51:V51"/>
    <mergeCell ref="W51:Y51"/>
    <mergeCell ref="C48:I48"/>
    <mergeCell ref="K48:M48"/>
    <mergeCell ref="N48:P48"/>
    <mergeCell ref="Q48:S48"/>
    <mergeCell ref="U48:V48"/>
    <mergeCell ref="W48:Y48"/>
    <mergeCell ref="C49:I49"/>
    <mergeCell ref="K49:M49"/>
    <mergeCell ref="N49:P49"/>
    <mergeCell ref="Q49:S49"/>
    <mergeCell ref="U49:V49"/>
    <mergeCell ref="W49:Y49"/>
    <mergeCell ref="C46:I46"/>
    <mergeCell ref="K46:M46"/>
    <mergeCell ref="N46:P46"/>
    <mergeCell ref="Q46:S46"/>
    <mergeCell ref="U46:V46"/>
    <mergeCell ref="W46:Y46"/>
    <mergeCell ref="C47:I47"/>
    <mergeCell ref="K47:M47"/>
    <mergeCell ref="N47:P47"/>
    <mergeCell ref="Q47:S47"/>
    <mergeCell ref="U47:V47"/>
    <mergeCell ref="W47:Y47"/>
    <mergeCell ref="C44:I44"/>
    <mergeCell ref="K44:M44"/>
    <mergeCell ref="N44:P44"/>
    <mergeCell ref="Q44:S44"/>
    <mergeCell ref="U44:V44"/>
    <mergeCell ref="W44:Y44"/>
    <mergeCell ref="C45:I45"/>
    <mergeCell ref="K45:M45"/>
    <mergeCell ref="N45:P45"/>
    <mergeCell ref="Q45:S45"/>
    <mergeCell ref="U45:V45"/>
    <mergeCell ref="W45:Y45"/>
    <mergeCell ref="N41:P42"/>
    <mergeCell ref="Q41:Y41"/>
    <mergeCell ref="Z41:Z42"/>
    <mergeCell ref="Q42:S42"/>
    <mergeCell ref="U42:V42"/>
    <mergeCell ref="W42:Y42"/>
    <mergeCell ref="C43:I43"/>
    <mergeCell ref="K43:M43"/>
    <mergeCell ref="N43:P43"/>
    <mergeCell ref="Q43:S43"/>
    <mergeCell ref="U43:V43"/>
    <mergeCell ref="W43:Y43"/>
    <mergeCell ref="A37:B39"/>
    <mergeCell ref="C37:L39"/>
    <mergeCell ref="P37:Y37"/>
    <mergeCell ref="P38:Y38"/>
    <mergeCell ref="P39:Y39"/>
    <mergeCell ref="A41:A42"/>
    <mergeCell ref="B41:B42"/>
    <mergeCell ref="C41:I42"/>
    <mergeCell ref="J41:J42"/>
    <mergeCell ref="K41:M42"/>
    <mergeCell ref="R22:T22"/>
    <mergeCell ref="U22:W22"/>
    <mergeCell ref="X22:Z22"/>
    <mergeCell ref="R23:T25"/>
    <mergeCell ref="U23:W25"/>
    <mergeCell ref="X23:Z25"/>
    <mergeCell ref="A31:Z31"/>
    <mergeCell ref="Y32:Z32"/>
    <mergeCell ref="D33:H33"/>
    <mergeCell ref="S33:U33"/>
    <mergeCell ref="V33:Z33"/>
    <mergeCell ref="A36:B36"/>
    <mergeCell ref="C36:L36"/>
    <mergeCell ref="P36:Y36"/>
    <mergeCell ref="A17:C17"/>
    <mergeCell ref="D17:K17"/>
    <mergeCell ref="M17:V17"/>
    <mergeCell ref="W17:Y17"/>
    <mergeCell ref="A18:C18"/>
    <mergeCell ref="D18:K18"/>
    <mergeCell ref="M18:Z19"/>
    <mergeCell ref="A19:C19"/>
    <mergeCell ref="D19:K19"/>
    <mergeCell ref="A4:Z4"/>
    <mergeCell ref="R7:U7"/>
    <mergeCell ref="V7:Z7"/>
    <mergeCell ref="D10:I10"/>
    <mergeCell ref="A12:C13"/>
    <mergeCell ref="D12:I13"/>
    <mergeCell ref="J12:L13"/>
    <mergeCell ref="M12:O12"/>
    <mergeCell ref="P12:Y12"/>
    <mergeCell ref="M13:O13"/>
    <mergeCell ref="P13:Y13"/>
    <mergeCell ref="A14:C15"/>
    <mergeCell ref="D14:I15"/>
    <mergeCell ref="J14:L15"/>
    <mergeCell ref="M14:O14"/>
    <mergeCell ref="P14:Y14"/>
    <mergeCell ref="M15:O15"/>
    <mergeCell ref="P15:Y15"/>
  </mergeCells>
  <dataValidations count="2">
    <dataValidation type="list" allowBlank="1" showInputMessage="1" showErrorMessage="1" sqref="B43:B53">
      <formula1>工種ｺｰﾄﾞ</formula1>
    </dataValidation>
    <dataValidation type="list" allowBlank="1" showInputMessage="1" showErrorMessage="1" sqref="J43:J53">
      <formula1>"○"</formula1>
    </dataValidation>
  </dataValidations>
  <printOptions/>
  <pageMargins left="0.31496062992125984" right="0.15748031496062992" top="0.5118110236220472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SM17</dc:creator>
  <cp:keywords/>
  <dc:description/>
  <cp:lastModifiedBy>msugiyama</cp:lastModifiedBy>
  <cp:lastPrinted>2017-12-21T04:40:48Z</cp:lastPrinted>
  <dcterms:created xsi:type="dcterms:W3CDTF">2017-09-14T01:49:16Z</dcterms:created>
  <dcterms:modified xsi:type="dcterms:W3CDTF">2018-02-13T07:14:48Z</dcterms:modified>
  <cp:category/>
  <cp:version/>
  <cp:contentType/>
  <cp:contentStatus/>
</cp:coreProperties>
</file>